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tabRatio="853" activeTab="0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A'!$A$1:$E$24</definedName>
    <definedName name="_xlnm.Print_Area" localSheetId="1">'Scheda B'!$A$1:$S$65</definedName>
    <definedName name="_xlnm.Print_Area" localSheetId="2">'Scheda C'!$A$1:$P$41</definedName>
    <definedName name="_xlnm.Print_Area" localSheetId="3">'Scheda D'!$A$1:$Y$113</definedName>
    <definedName name="_xlnm.Print_Area" localSheetId="4">'Scheda E'!$A$1:$N$35</definedName>
    <definedName name="_xlnm.Print_Area" localSheetId="5">'Scheda F'!$A$1:$F$22</definedName>
  </definedNames>
  <calcPr fullCalcOnLoad="1"/>
</workbook>
</file>

<file path=xl/sharedStrings.xml><?xml version="1.0" encoding="utf-8"?>
<sst xmlns="http://schemas.openxmlformats.org/spreadsheetml/2006/main" count="494" uniqueCount="296">
  <si>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</si>
  <si>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</si>
  <si>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</si>
  <si>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</si>
  <si>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</si>
  <si>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</si>
  <si>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</si>
  <si>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</si>
  <si>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</si>
  <si>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</si>
  <si>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</si>
  <si>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</si>
  <si>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</si>
  <si>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</si>
  <si>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</si>
  <si>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</si>
  <si>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</si>
  <si>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</si>
  <si>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</si>
  <si>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</si>
  <si>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</si>
  <si>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</si>
  <si>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</si>
  <si>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</si>
  <si>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QUADRO DELLE RISORSE NECESSARIE ALLA REALIZZAZIONE DEL PROGRAMMA (1)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</si>
  <si>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</si>
  <si>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</si>
  <si>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</si>
  <si>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</si>
  <si>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</si>
  <si>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</si>
  <si>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</si>
  <si>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</si>
  <si>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</si>
  <si>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</si>
  <si>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</si>
  <si>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</si>
  <si>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</si>
  <si>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</si>
  <si>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</si>
  <si>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</si>
  <si>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</si>
  <si>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</si>
  <si>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</si>
  <si>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</si>
  <si>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</si>
  <si>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</si>
  <si>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</si>
  <si>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</si>
  <si>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</si>
  <si>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</si>
  <si>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data (anno)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</si>
  <si>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</si>
  <si>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</si>
  <si>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</si>
  <si>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</si>
  <si>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</si>
  <si>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</si>
  <si>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</si>
  <si>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</si>
  <si>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</si>
  <si>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</si>
  <si>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</si>
  <si>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</si>
  <si>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</si>
  <si>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</si>
  <si>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</si>
  <si>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</si>
  <si>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</si>
  <si>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</si>
  <si>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</si>
  <si>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</si>
  <si>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</si>
  <si>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</si>
  <si>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</si>
  <si>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</si>
  <si>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</si>
  <si>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</si>
  <si>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</si>
  <si>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</si>
  <si>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</si>
  <si>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</si>
  <si>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</si>
  <si>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</si>
  <si>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</si>
  <si>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</si>
  <si>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</si>
  <si>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</si>
  <si>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</si>
  <si>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</si>
  <si>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</si>
  <si>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</si>
  <si>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</si>
  <si>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</si>
  <si>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</si>
  <si>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</si>
  <si>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</si>
  <si>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</si>
  <si>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</si>
  <si>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</si>
  <si>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</si>
  <si>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</si>
  <si>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</si>
  <si>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</si>
  <si>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</si>
  <si>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</si>
  <si>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</si>
  <si>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</si>
  <si>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</si>
  <si>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</si>
  <si>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</si>
  <si>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</si>
  <si>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</si>
  <si>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</si>
  <si>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</si>
  <si>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</si>
  <si>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</si>
  <si>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</si>
  <si>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</si>
  <si>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</si>
  <si>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</si>
  <si>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</si>
  <si>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</si>
  <si>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</si>
  <si>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</si>
  <si>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</si>
  <si>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</si>
  <si>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</si>
  <si>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</si>
  <si>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</si>
  <si>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</si>
  <si>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</si>
  <si>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</si>
  <si>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</si>
  <si>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</si>
  <si>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</si>
  <si>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</si>
  <si>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</si>
  <si>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</si>
  <si>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</si>
  <si>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</si>
  <si>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</si>
  <si>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</si>
  <si>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</si>
  <si>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</si>
  <si>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</si>
  <si>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</si>
  <si>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</si>
  <si>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</si>
  <si>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</si>
  <si>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</si>
  <si>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</si>
  <si>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</si>
  <si>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</si>
  <si>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</si>
  <si>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</si>
  <si>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</si>
  <si>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</si>
  <si>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</si>
  <si>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</si>
  <si>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</si>
  <si>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</si>
  <si>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</si>
  <si>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</si>
  <si>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L'opera è attualmente fruibile, anche parzialmente, dalla collettività?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</si>
  <si>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</si>
  <si>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</si>
  <si>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</si>
  <si>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</si>
  <si>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</si>
  <si>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</si>
  <si>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</si>
  <si>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</si>
  <si>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</si>
  <si>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</si>
  <si>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</si>
  <si>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</si>
  <si>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</si>
  <si>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</si>
  <si>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</si>
  <si>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</si>
  <si>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lotto funzionale (5)</t>
  </si>
  <si>
    <t>lavoro complesso (6)</t>
  </si>
  <si>
    <t>Livello di priorità (7)</t>
  </si>
  <si>
    <t>Ulteriori dati (campi da compilare non visualizzate nel Programma triennale)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</si>
  <si>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</si>
  <si>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</si>
  <si>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</si>
  <si>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</si>
  <si>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</si>
  <si>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</si>
  <si>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</si>
  <si>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</si>
  <si>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</si>
  <si>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</si>
  <si>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</si>
  <si>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</si>
  <si>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</si>
  <si>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</si>
  <si>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</si>
  <si>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</si>
  <si>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</si>
  <si>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</si>
  <si>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</si>
  <si>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</si>
  <si>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</si>
  <si>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</si>
  <si>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Importo complessivo dell'intervento (2)</t>
  </si>
  <si>
    <t>Importo complessivo lavori (2)</t>
  </si>
  <si>
    <t>Percentuale avanzamento lavori (3)</t>
  </si>
  <si>
    <t>Stato di realizzazione ex comma 2 art. 1, D.M. 42/2013</t>
  </si>
  <si>
    <t>Vendita ovvero demolizione (4)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</si>
  <si>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</si>
  <si>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</si>
  <si>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</si>
  <si>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</si>
  <si>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b) si intende riprendere l'esecuzione dell'opera per il cui completamento non sono necessari finanziamenti aggiuntivi</t>
  </si>
  <si>
    <t>a) i lavori di realizzazione, avviati, risultano interrotti oltre il termine contrattualmente previsto per l'ultimazione (Art. 1 c. 2, lettera a), D.M. 42/2013)</t>
  </si>
  <si>
    <t>b) i lavori di realizzazione, avviati, risultano interrotti oltre il termine contrattualmente previsto per l'ultimazione non sussistendo allo stato, le condizioni di riavvio degli stessi. (Art. 1 c. 2, lettera b), D.M. 42/2013)</t>
  </si>
  <si>
    <t xml:space="preserve">c) i lavori di realizzazione, ultimati, non sono stati collaudati nel termine previsto in quanto l'opera non risulta corrispondente a tutti i requisiti previsti dal capitolato e dal relativo progetto esecutivo, come accertato nel corso delle operazioni di collaudo. (Art. 1 c. 2, lettera c), D.M. 42/2013) </t>
  </si>
  <si>
    <t>Ulteriori dati (campi da compilare resi disponibili in banca dati ma non visualizzate nel Programma triennale)</t>
  </si>
  <si>
    <t>Fonti di finanziamento (se intervento di completamento non incluso in scheda D)</t>
  </si>
  <si>
    <t xml:space="preserve">trasferimento immobile a titolo corrispettivo ex comma 1, art. 191 </t>
  </si>
  <si>
    <t>già incluso in programma di dismissione di cui art. 27, D.L. 201/2011, convertito dalla L. 214/2011</t>
  </si>
  <si>
    <t>immobili disponibili ex articolo 21, comma 5</t>
  </si>
  <si>
    <t>(1) Numero intervento = cf amministrazione + prima annualità del primo programma nel quale l'intervento è stato inserito + progressivo di 5 cifre della prima annualità del primo programma</t>
  </si>
  <si>
    <t>(3) Indica il CUP (cfr. articolo 3, comma 5)</t>
  </si>
  <si>
    <t>(5) Indica se lotto funzionale secondo la definizione di cui all’art. 3, comma 1, lettera qq), del D.Lgs.50/2016</t>
  </si>
  <si>
    <t>(6) Indica se lavoro complesso secondo la definizione di cui all’art. 3, comma 1, lettera oo), del D.Lgs.50/2016</t>
  </si>
  <si>
    <t>(7) Indica il livello di priorità di cui all'articolo 3 commi 11, 12 e 13</t>
  </si>
  <si>
    <t>(8) Ai sensi dell'art. 4, comma 6, in caso di demolizione di opera incompiuta l'importo comprende gli oneri per lo smantellamento dell'opera e per la rinaturalizzazione, riqualificazione ed eventuale bonifica del sito</t>
  </si>
  <si>
    <t>(12) Indica se l'intervento è stato aggiunto o stato modificato a seguito di modifica in corso d'anno ai sensi dell'art. 5, commi 1 e 11. Tale campo, come la relativa nota e tabella, compaiono solo in caso di modifica del programma</t>
  </si>
  <si>
    <t>1. modifica ex art. 5, comma 9, lettera b)</t>
  </si>
  <si>
    <t>5. modifica ex art. 5, comma 11</t>
  </si>
  <si>
    <t>2. modifica ex art. 5, comma 9, lettera c)</t>
  </si>
  <si>
    <t>3. modifica ex art. 5, comma 9, lettera d)</t>
  </si>
  <si>
    <t>4. modifica ex art. 5, comma 9, lettera e)</t>
  </si>
  <si>
    <t>risorse derivanti da trasferimento di immobili ex art. 191, D.Lgs. 50/2016</t>
  </si>
  <si>
    <t>finanziamenti ai sensi dell'articolo 3 del D.L. 310/1990, convertito dalla L. 403/1990</t>
  </si>
  <si>
    <t>Intervento aggiunto o variato a seguito di modifica programma (*)</t>
  </si>
  <si>
    <t>DELL'AMMINISTRAZIONE COMUNEDI GESTURI</t>
  </si>
  <si>
    <t>DELL'AMMINISTRAZIONE COMUNE DI GESTURI</t>
  </si>
  <si>
    <t>DELL'AMMINISTRAZIONE  COMUNE DI GESTURI</t>
  </si>
  <si>
    <t>001473680924201900003</t>
  </si>
  <si>
    <t>H97B18000150006</t>
  </si>
  <si>
    <t>geom. Marco Garau</t>
  </si>
  <si>
    <t>si</t>
  </si>
  <si>
    <t>no</t>
  </si>
  <si>
    <t>ITG2B</t>
  </si>
  <si>
    <t>ALTRO</t>
  </si>
  <si>
    <t>Infrastrutture sociali</t>
  </si>
  <si>
    <t>Programma Integrato comparto Fra Nicola. L.r. 29/98</t>
  </si>
  <si>
    <t>001473680924201900004</t>
  </si>
  <si>
    <t>H93E08000100006</t>
  </si>
  <si>
    <t>Nuova realizzazione</t>
  </si>
  <si>
    <t>Infrastruttue ambientali e risorse idriche</t>
  </si>
  <si>
    <t>Manutenzione straordinaria reticolo idrografico delle aree urbane perimetrate nel PAI a livello di rischio R/3 R/4</t>
  </si>
  <si>
    <t>001473680924201900006</t>
  </si>
  <si>
    <t>H92H18000660006</t>
  </si>
  <si>
    <t>Messa a norma, sicurezza efficientamento energetico Centro Sociale Santa Barbara</t>
  </si>
  <si>
    <t>001473680924201900008</t>
  </si>
  <si>
    <t>H93B1800245004</t>
  </si>
  <si>
    <t>Opere, impianti ed attrezzature per attività produttive, e la ricerca sociale.</t>
  </si>
  <si>
    <t>Sistemazione area ingresso Giara</t>
  </si>
  <si>
    <t>Manutenzione straordinaria</t>
  </si>
  <si>
    <t>473680924202100005</t>
  </si>
  <si>
    <t>Completamento del santuario dedicato al beato nicola da Gesturi -lotto 1</t>
  </si>
  <si>
    <t>H43E19000110002</t>
  </si>
  <si>
    <t>il referente del programma</t>
  </si>
  <si>
    <t>(geom.Marco Garau)</t>
  </si>
  <si>
    <t>Manutenzione straordinaria di adeguamento impiantistica e o antincendio</t>
  </si>
  <si>
    <t>(geom. Marco Garau)</t>
  </si>
  <si>
    <t>(Geom. Marco Garau)</t>
  </si>
  <si>
    <t>CPA</t>
  </si>
  <si>
    <t>001473680924201900007</t>
  </si>
  <si>
    <t>MIS</t>
  </si>
  <si>
    <t>H96C18000150006</t>
  </si>
  <si>
    <t>ALLEGATO I - SCHEDA D:  PROGRAMMA TRIENNALE DELLE OPERE PUBBLICHE 2023/2025</t>
  </si>
  <si>
    <t>H44J22000320005</t>
  </si>
  <si>
    <t>RIQUALIFICAZIONE CAMPO DA CALCIO,
ILLUMINAZIONE ESTERNA, LAVORI DI
EFFICIENTAMENTO E MANUTENZIONE
STRAORDINARIA SPOGLIATOI</t>
  </si>
  <si>
    <t>00473680924202200001</t>
  </si>
  <si>
    <t>00473680924202200002</t>
  </si>
  <si>
    <t>H47H22002080002</t>
  </si>
  <si>
    <t>INFRASTRUTTURE DI TRASPORTO
Sottosettore STRADALI</t>
  </si>
  <si>
    <t>LAVORI DI MESSA IN SICUREZZA E SISTEMAZIONE
STRADE URBANE*VIA VARIE CENTRO
ABITATO*LAVORI DI MESSA IN SICUREZZA E
SISTEMAZIONE STRADE URBANE -LAVORI DI MESSA IN SICUREZZA E SISTEMAZIONE
STRADE URBANE*VIA VARIE CENTRO
ABITATO*LAVORI DI MESSA IN SICUREZZA E
SISTEMAZIONE STRADE URBANE - RIFACIMENTO
MANTO STRADALE E SEGNALETICA ORIZZONTALE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</si>
  <si>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2023/2025</t>
    </r>
  </si>
  <si>
    <t>ALLEGATO I - SCHEDA B: PROGRAMMA TRIENNALE DELLE OPERE PUBBLICHE 2023/2025</t>
  </si>
  <si>
    <t>ALLEGATO I - SCHEDA C : PROGRAMMA TRIENNALE DELLE OPERE PUBBLICHE 2023/2025</t>
  </si>
  <si>
    <t>ALLEGATO I - SCHEDA E: PROGRAMMA TRIENNALE DELLE OPERE PUBBLICHE 2023/2025</t>
  </si>
  <si>
    <t>ALLEGATO I - SCHEDA F: PROGRAMMA TRIENNALE DELLE OPERE PUBBLICHE 2023/2025</t>
  </si>
  <si>
    <t>00473680924202200009</t>
  </si>
  <si>
    <t>H47H19001250001</t>
  </si>
  <si>
    <t>Ing. Incani Maurizio</t>
  </si>
  <si>
    <t>Manutenzione straordinaria straada comunale su Accu</t>
  </si>
  <si>
    <t>infrastruttre di trasporto</t>
  </si>
  <si>
    <t>ing. Maurizio Incani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</si>
</sst>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8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justify" vertical="center" wrapText="1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4" fillId="0" borderId="11" xfId="0" applyNumberFormat="1" applyFont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0" borderId="10" xfId="0" applyNumberFormat="1" applyFont="1" applyBorder="1" applyAlignment="1" quotePrefix="1">
      <alignment wrapText="1"/>
    </xf>
    <xf numFmtId="4" fontId="1" fillId="0" borderId="10" xfId="0" applyNumberFormat="1" applyFont="1" applyBorder="1" applyAlignment="1" quotePrefix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1" fillId="0" borderId="11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35" borderId="0" xfId="0" applyNumberFormat="1" applyFont="1" applyFill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 quotePrefix="1">
      <alignment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 quotePrefix="1">
      <alignment horizontal="left" wrapText="1"/>
    </xf>
    <xf numFmtId="4" fontId="10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14" fillId="33" borderId="10" xfId="0" applyNumberFormat="1" applyFont="1" applyFill="1" applyBorder="1" applyAlignment="1">
      <alignment horizontal="left" wrapText="1"/>
    </xf>
    <xf numFmtId="4" fontId="17" fillId="0" borderId="10" xfId="0" applyNumberFormat="1" applyFont="1" applyBorder="1" applyAlignment="1">
      <alignment horizontal="left" wrapText="1"/>
    </xf>
    <xf numFmtId="4" fontId="17" fillId="0" borderId="15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17" fillId="0" borderId="14" xfId="0" applyNumberFormat="1" applyFont="1" applyBorder="1" applyAlignment="1">
      <alignment horizontal="left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4" fillId="33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 quotePrefix="1">
      <alignment wrapText="1"/>
    </xf>
    <xf numFmtId="4" fontId="14" fillId="0" borderId="2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vertical="center" wrapText="1"/>
    </xf>
    <xf numFmtId="4" fontId="2" fillId="0" borderId="0" xfId="0" applyNumberFormat="1" applyFont="1" applyBorder="1" applyAlignment="1">
      <alignment horizontal="left" vertical="center"/>
    </xf>
    <xf numFmtId="4" fontId="17" fillId="0" borderId="18" xfId="0" applyNumberFormat="1" applyFont="1" applyBorder="1" applyAlignment="1">
      <alignment horizontal="left" wrapText="1"/>
    </xf>
    <xf numFmtId="4" fontId="17" fillId="0" borderId="21" xfId="0" applyNumberFormat="1" applyFont="1" applyBorder="1" applyAlignment="1">
      <alignment horizontal="left" wrapText="1"/>
    </xf>
    <xf numFmtId="4" fontId="17" fillId="0" borderId="19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14" fillId="33" borderId="15" xfId="0" applyNumberFormat="1" applyFont="1" applyFill="1" applyBorder="1" applyAlignment="1">
      <alignment horizontal="left" wrapText="1"/>
    </xf>
    <xf numFmtId="4" fontId="14" fillId="33" borderId="13" xfId="0" applyNumberFormat="1" applyFont="1" applyFill="1" applyBorder="1" applyAlignment="1">
      <alignment horizontal="left" wrapText="1"/>
    </xf>
    <xf numFmtId="4" fontId="14" fillId="33" borderId="14" xfId="0" applyNumberFormat="1" applyFont="1" applyFill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4" fillId="0" borderId="15" xfId="0" applyNumberFormat="1" applyFont="1" applyBorder="1" applyAlignment="1">
      <alignment horizontal="left" wrapText="1"/>
    </xf>
    <xf numFmtId="4" fontId="14" fillId="0" borderId="13" xfId="0" applyNumberFormat="1" applyFont="1" applyBorder="1" applyAlignment="1">
      <alignment horizontal="left" wrapText="1"/>
    </xf>
    <xf numFmtId="4" fontId="14" fillId="0" borderId="14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8" fillId="0" borderId="15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70" zoomScaleNormal="70" workbookViewId="0" topLeftCell="A1">
      <selection activeCell="H9" sqref="H9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48" customHeight="1">
      <c r="A1" s="84" t="s">
        <v>285</v>
      </c>
      <c r="B1" s="85"/>
      <c r="C1" s="85"/>
      <c r="D1" s="85"/>
      <c r="E1" s="85"/>
    </row>
    <row r="2" spans="1:5" ht="17.25">
      <c r="A2" s="91" t="s">
        <v>240</v>
      </c>
      <c r="B2" s="83"/>
      <c r="C2" s="83"/>
      <c r="D2" s="83"/>
      <c r="E2" s="83"/>
    </row>
    <row r="3" spans="1:5" ht="15">
      <c r="A3" s="86" t="s">
        <v>0</v>
      </c>
      <c r="B3" s="87"/>
      <c r="C3" s="87"/>
      <c r="D3" s="87"/>
      <c r="E3" s="87"/>
    </row>
    <row r="4" spans="1:5" ht="17.25">
      <c r="A4" s="88" t="s">
        <v>24</v>
      </c>
      <c r="B4" s="87"/>
      <c r="C4" s="87"/>
      <c r="D4" s="87"/>
      <c r="E4" s="87"/>
    </row>
    <row r="6" spans="1:5" ht="12.75">
      <c r="A6" s="89" t="s">
        <v>1</v>
      </c>
      <c r="B6" s="89" t="s">
        <v>2</v>
      </c>
      <c r="C6" s="90"/>
      <c r="D6" s="90"/>
      <c r="E6" s="90"/>
    </row>
    <row r="7" spans="1:5" ht="12.75">
      <c r="A7" s="90"/>
      <c r="B7" s="89" t="s">
        <v>3</v>
      </c>
      <c r="C7" s="90"/>
      <c r="D7" s="90"/>
      <c r="E7" s="89" t="s">
        <v>4</v>
      </c>
    </row>
    <row r="8" spans="1:5" ht="12.75">
      <c r="A8" s="90"/>
      <c r="B8" s="13" t="s">
        <v>5</v>
      </c>
      <c r="C8" s="13" t="s">
        <v>6</v>
      </c>
      <c r="D8" s="13" t="s">
        <v>7</v>
      </c>
      <c r="E8" s="90"/>
    </row>
    <row r="9" spans="1:6" ht="28.5" customHeight="1">
      <c r="A9" s="14" t="s">
        <v>75</v>
      </c>
      <c r="B9" s="34">
        <f>'Scheda D'!P19</f>
        <v>1646216</v>
      </c>
      <c r="C9" s="34">
        <f>'Scheda D'!Q19</f>
        <v>1782000</v>
      </c>
      <c r="D9" s="34">
        <f>'Scheda D'!R19</f>
        <v>1594862</v>
      </c>
      <c r="E9" s="34">
        <f>'Scheda D'!T19</f>
        <v>5023078</v>
      </c>
      <c r="F9" s="22"/>
    </row>
    <row r="10" spans="1:5" ht="25.5" customHeight="1">
      <c r="A10" s="14" t="s">
        <v>76</v>
      </c>
      <c r="B10" s="34">
        <v>0</v>
      </c>
      <c r="C10" s="34">
        <v>0</v>
      </c>
      <c r="D10" s="34">
        <v>0</v>
      </c>
      <c r="E10" s="34" t="s">
        <v>168</v>
      </c>
    </row>
    <row r="11" spans="1:5" ht="27" customHeight="1">
      <c r="A11" s="14" t="s">
        <v>129</v>
      </c>
      <c r="B11" s="34">
        <v>0</v>
      </c>
      <c r="C11" s="34">
        <v>0</v>
      </c>
      <c r="D11" s="34">
        <v>0</v>
      </c>
      <c r="E11" s="34" t="s">
        <v>168</v>
      </c>
    </row>
    <row r="12" spans="1:5" ht="25.5" customHeight="1">
      <c r="A12" s="14" t="s">
        <v>130</v>
      </c>
      <c r="B12" s="34">
        <v>126000</v>
      </c>
      <c r="C12" s="34">
        <v>0</v>
      </c>
      <c r="D12" s="34">
        <v>0</v>
      </c>
      <c r="E12" s="34">
        <f>SUM(B12:D12)</f>
        <v>126000</v>
      </c>
    </row>
    <row r="13" spans="1:5" ht="37.5">
      <c r="A13" s="15" t="s">
        <v>79</v>
      </c>
      <c r="B13" s="34">
        <v>0</v>
      </c>
      <c r="C13" s="34">
        <v>0</v>
      </c>
      <c r="D13" s="34">
        <v>0</v>
      </c>
      <c r="E13" s="34" t="s">
        <v>168</v>
      </c>
    </row>
    <row r="14" spans="1:5" ht="33" customHeight="1">
      <c r="A14" s="48" t="s">
        <v>237</v>
      </c>
      <c r="B14" s="34">
        <v>0</v>
      </c>
      <c r="C14" s="34">
        <v>0</v>
      </c>
      <c r="D14" s="34">
        <v>0</v>
      </c>
      <c r="E14" s="34" t="s">
        <v>168</v>
      </c>
    </row>
    <row r="15" spans="1:5" ht="31.5" customHeight="1">
      <c r="A15" s="14" t="s">
        <v>179</v>
      </c>
      <c r="B15" s="34">
        <v>0</v>
      </c>
      <c r="C15" s="34">
        <v>0</v>
      </c>
      <c r="D15" s="34">
        <v>0</v>
      </c>
      <c r="E15" s="34" t="s">
        <v>168</v>
      </c>
    </row>
    <row r="16" spans="1:5" ht="29.25" customHeight="1">
      <c r="A16" s="16" t="s">
        <v>12</v>
      </c>
      <c r="B16" s="34">
        <f>SUM(B9:B15)</f>
        <v>1772216</v>
      </c>
      <c r="C16" s="34">
        <f>SUM(C9:C15)</f>
        <v>1782000</v>
      </c>
      <c r="D16" s="34">
        <f>SUM(D9:D15)</f>
        <v>1594862</v>
      </c>
      <c r="E16" s="34">
        <f>SUM(E9:E15)</f>
        <v>5149078</v>
      </c>
    </row>
    <row r="19" spans="1:5" ht="12.75">
      <c r="A19" s="82"/>
      <c r="B19" s="83"/>
      <c r="C19" s="83"/>
      <c r="D19" s="83"/>
      <c r="E19" s="83"/>
    </row>
    <row r="20" ht="12.75">
      <c r="A20" s="7"/>
    </row>
    <row r="21" spans="3:5" ht="12.75">
      <c r="C21" s="56"/>
      <c r="D21" s="66" t="s">
        <v>138</v>
      </c>
      <c r="E21" s="56"/>
    </row>
    <row r="22" spans="3:5" ht="12.75">
      <c r="C22" s="56"/>
      <c r="D22" s="66" t="s">
        <v>271</v>
      </c>
      <c r="E22" s="56"/>
    </row>
    <row r="23" ht="12.75">
      <c r="A23" s="35" t="s">
        <v>8</v>
      </c>
    </row>
    <row r="24" spans="1:4" ht="38.25" customHeight="1">
      <c r="A24" s="81" t="s">
        <v>149</v>
      </c>
      <c r="B24" s="81"/>
      <c r="C24" s="81"/>
      <c r="D24" s="81"/>
    </row>
    <row r="32" ht="12.75">
      <c r="A32" s="1" t="s">
        <v>80</v>
      </c>
    </row>
  </sheetData>
  <sheetProtection/>
  <mergeCells count="10">
    <mergeCell ref="A24:D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80" zoomScaleNormal="80" zoomScaleSheetLayoutView="40" zoomScalePageLayoutView="0" workbookViewId="0" topLeftCell="A1">
      <selection activeCell="I19" sqref="H19:I19"/>
    </sheetView>
  </sheetViews>
  <sheetFormatPr defaultColWidth="9.140625" defaultRowHeight="12.75"/>
  <cols>
    <col min="1" max="1" width="14.7109375" style="1" customWidth="1"/>
    <col min="2" max="2" width="4.14062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7.25">
      <c r="A1" s="91" t="s">
        <v>286</v>
      </c>
      <c r="B1" s="115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7.25">
      <c r="A2" s="91" t="s">
        <v>241</v>
      </c>
      <c r="B2" s="115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5">
      <c r="A3" s="116" t="s">
        <v>0</v>
      </c>
      <c r="B3" s="116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7.25">
      <c r="A4" s="117" t="s">
        <v>29</v>
      </c>
      <c r="B4" s="11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">
      <c r="A5" s="122"/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8" spans="1:19" ht="12.75">
      <c r="A8" s="111" t="s">
        <v>30</v>
      </c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19" ht="87" customHeight="1">
      <c r="A9" s="118" t="s">
        <v>147</v>
      </c>
      <c r="B9" s="119"/>
      <c r="C9" s="98" t="s">
        <v>31</v>
      </c>
      <c r="D9" s="99" t="s">
        <v>88</v>
      </c>
      <c r="E9" s="98" t="s">
        <v>32</v>
      </c>
      <c r="F9" s="99" t="s">
        <v>89</v>
      </c>
      <c r="G9" s="98" t="s">
        <v>207</v>
      </c>
      <c r="H9" s="98" t="s">
        <v>208</v>
      </c>
      <c r="I9" s="98" t="s">
        <v>33</v>
      </c>
      <c r="J9" s="98" t="s">
        <v>34</v>
      </c>
      <c r="K9" s="98" t="s">
        <v>209</v>
      </c>
      <c r="L9" s="98" t="s">
        <v>35</v>
      </c>
      <c r="M9" s="98" t="s">
        <v>164</v>
      </c>
      <c r="N9" s="124" t="s">
        <v>210</v>
      </c>
      <c r="O9" s="98" t="s">
        <v>37</v>
      </c>
      <c r="P9" s="98" t="s">
        <v>185</v>
      </c>
      <c r="Q9" s="99" t="s">
        <v>186</v>
      </c>
      <c r="R9" s="99" t="s">
        <v>211</v>
      </c>
      <c r="S9" s="98" t="s">
        <v>38</v>
      </c>
    </row>
    <row r="10" spans="1:19" ht="75.75" customHeight="1">
      <c r="A10" s="120"/>
      <c r="B10" s="121"/>
      <c r="C10" s="92"/>
      <c r="D10" s="100"/>
      <c r="E10" s="98"/>
      <c r="F10" s="100"/>
      <c r="G10" s="98"/>
      <c r="H10" s="98"/>
      <c r="I10" s="98"/>
      <c r="J10" s="98"/>
      <c r="K10" s="98"/>
      <c r="L10" s="98"/>
      <c r="M10" s="98"/>
      <c r="N10" s="125"/>
      <c r="O10" s="98"/>
      <c r="P10" s="98"/>
      <c r="Q10" s="100"/>
      <c r="R10" s="100"/>
      <c r="S10" s="98"/>
    </row>
    <row r="11" spans="1:19" ht="28.5" customHeight="1">
      <c r="A11" s="113" t="s">
        <v>50</v>
      </c>
      <c r="B11" s="114"/>
      <c r="C11" s="2" t="s">
        <v>50</v>
      </c>
      <c r="D11" s="2" t="s">
        <v>108</v>
      </c>
      <c r="E11" s="2" t="s">
        <v>109</v>
      </c>
      <c r="F11" s="2" t="s">
        <v>90</v>
      </c>
      <c r="G11" s="2" t="s">
        <v>47</v>
      </c>
      <c r="H11" s="2" t="s">
        <v>47</v>
      </c>
      <c r="I11" s="2" t="s">
        <v>47</v>
      </c>
      <c r="J11" s="2" t="s">
        <v>47</v>
      </c>
      <c r="K11" s="2" t="s">
        <v>171</v>
      </c>
      <c r="L11" s="2" t="s">
        <v>139</v>
      </c>
      <c r="M11" s="2" t="s">
        <v>26</v>
      </c>
      <c r="N11" s="2" t="s">
        <v>140</v>
      </c>
      <c r="O11" s="2" t="s">
        <v>26</v>
      </c>
      <c r="P11" s="2" t="s">
        <v>141</v>
      </c>
      <c r="Q11" s="2" t="s">
        <v>26</v>
      </c>
      <c r="R11" s="2" t="s">
        <v>26</v>
      </c>
      <c r="S11" s="2" t="s">
        <v>26</v>
      </c>
    </row>
    <row r="12" spans="1:19" ht="25.5" customHeight="1">
      <c r="A12" s="3" t="s">
        <v>0</v>
      </c>
      <c r="B12" s="3"/>
      <c r="C12" s="3" t="s">
        <v>0</v>
      </c>
      <c r="D12" s="3"/>
      <c r="E12" s="3"/>
      <c r="F12" s="3"/>
      <c r="G12" s="11" t="s">
        <v>48</v>
      </c>
      <c r="H12" s="11" t="s">
        <v>48</v>
      </c>
      <c r="I12" s="11" t="s">
        <v>48</v>
      </c>
      <c r="J12" s="11" t="s">
        <v>48</v>
      </c>
      <c r="K12" s="3"/>
      <c r="L12" s="3"/>
      <c r="M12" s="3"/>
      <c r="N12" s="3"/>
      <c r="O12" s="3"/>
      <c r="P12" s="3"/>
      <c r="Q12" s="3"/>
      <c r="R12" s="3"/>
      <c r="S12" s="3"/>
    </row>
    <row r="14" spans="1:19" ht="12.75">
      <c r="A14" s="4" t="s">
        <v>8</v>
      </c>
      <c r="B14" s="4"/>
      <c r="C14" s="18"/>
      <c r="D14" s="18"/>
      <c r="E14" s="18"/>
      <c r="F14" s="18"/>
      <c r="G14" s="18"/>
      <c r="H14" s="18"/>
      <c r="I14" s="18"/>
      <c r="J14" s="18"/>
      <c r="K14" s="18"/>
      <c r="L14" s="18"/>
      <c r="N14" s="18"/>
      <c r="O14" s="18"/>
      <c r="P14" s="18"/>
      <c r="Q14" s="18"/>
      <c r="R14" s="18"/>
      <c r="S14" s="18"/>
    </row>
    <row r="15" spans="1:19" ht="12.75">
      <c r="A15" s="101" t="s">
        <v>212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8"/>
    </row>
    <row r="16" spans="1:19" ht="17.25" customHeight="1">
      <c r="A16" s="49" t="s">
        <v>213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N16" s="69"/>
      <c r="O16" s="66" t="s">
        <v>138</v>
      </c>
      <c r="P16" s="66"/>
      <c r="Q16" s="5"/>
      <c r="R16" s="18"/>
      <c r="S16" s="18"/>
    </row>
    <row r="17" spans="1:18" ht="12.75">
      <c r="A17" s="101" t="s">
        <v>214</v>
      </c>
      <c r="B17" s="102"/>
      <c r="C17" s="102"/>
      <c r="D17" s="102"/>
      <c r="E17" s="102"/>
      <c r="F17" s="102"/>
      <c r="G17" s="102"/>
      <c r="N17" s="56"/>
      <c r="O17" s="66" t="s">
        <v>272</v>
      </c>
      <c r="P17" s="66"/>
      <c r="Q17" s="5"/>
      <c r="R17" s="5"/>
    </row>
    <row r="18" spans="1:18" ht="12.75">
      <c r="A18" s="101" t="s">
        <v>215</v>
      </c>
      <c r="B18" s="102"/>
      <c r="C18" s="102"/>
      <c r="D18" s="102"/>
      <c r="E18" s="102"/>
      <c r="F18" s="102"/>
      <c r="G18" s="102"/>
      <c r="H18" s="102"/>
      <c r="O18" s="5"/>
      <c r="P18" s="5"/>
      <c r="Q18" s="5"/>
      <c r="R18" s="5"/>
    </row>
    <row r="20" spans="1:2" ht="12.75">
      <c r="A20" s="33" t="s">
        <v>108</v>
      </c>
      <c r="B20" s="33"/>
    </row>
    <row r="21" spans="1:3" ht="12.75">
      <c r="A21" s="18" t="s">
        <v>110</v>
      </c>
      <c r="B21" s="18"/>
      <c r="C21" s="7"/>
    </row>
    <row r="22" spans="1:8" ht="12.75">
      <c r="A22" s="105" t="s">
        <v>216</v>
      </c>
      <c r="B22" s="106"/>
      <c r="C22" s="106"/>
      <c r="D22" s="106"/>
      <c r="E22" s="106"/>
      <c r="F22" s="106"/>
      <c r="G22" s="106"/>
      <c r="H22" s="106"/>
    </row>
    <row r="23" spans="1:8" ht="12.75">
      <c r="A23" s="106" t="s">
        <v>92</v>
      </c>
      <c r="B23" s="106"/>
      <c r="C23" s="106"/>
      <c r="D23" s="106"/>
      <c r="E23" s="106"/>
      <c r="F23" s="106"/>
      <c r="G23" s="106"/>
      <c r="H23" s="106"/>
    </row>
    <row r="24" spans="1:8" ht="12.75">
      <c r="A24" s="106" t="s">
        <v>53</v>
      </c>
      <c r="B24" s="106"/>
      <c r="C24" s="106"/>
      <c r="D24" s="106"/>
      <c r="E24" s="106"/>
      <c r="F24" s="106"/>
      <c r="G24" s="106"/>
      <c r="H24" s="106"/>
    </row>
    <row r="26" spans="1:2" ht="12.75">
      <c r="A26" s="33" t="s">
        <v>109</v>
      </c>
      <c r="B26" s="33"/>
    </row>
    <row r="27" spans="1:4" ht="12.75" customHeight="1">
      <c r="A27" s="106" t="s">
        <v>41</v>
      </c>
      <c r="B27" s="106"/>
      <c r="C27" s="106"/>
      <c r="D27" s="26"/>
    </row>
    <row r="28" spans="1:12" ht="12.75" customHeight="1">
      <c r="A28" s="106" t="s">
        <v>42</v>
      </c>
      <c r="B28" s="106"/>
      <c r="C28" s="106"/>
      <c r="D28" s="26"/>
      <c r="L28" s="6"/>
    </row>
    <row r="29" spans="1:12" ht="12.75" customHeight="1">
      <c r="A29" s="26"/>
      <c r="B29" s="26"/>
      <c r="C29" s="26"/>
      <c r="D29" s="26"/>
      <c r="L29" s="6"/>
    </row>
    <row r="30" spans="1:2" ht="12.75">
      <c r="A30" s="33" t="s">
        <v>139</v>
      </c>
      <c r="B30" s="33"/>
    </row>
    <row r="31" spans="1:4" ht="12.75" customHeight="1">
      <c r="A31" s="106" t="s">
        <v>36</v>
      </c>
      <c r="B31" s="106"/>
      <c r="C31" s="106"/>
      <c r="D31" s="26"/>
    </row>
    <row r="32" spans="1:4" ht="28.5" customHeight="1">
      <c r="A32" s="106" t="s">
        <v>105</v>
      </c>
      <c r="B32" s="106"/>
      <c r="C32" s="106"/>
      <c r="D32" s="26"/>
    </row>
    <row r="33" spans="1:4" ht="13.5" customHeight="1">
      <c r="A33" s="106" t="s">
        <v>107</v>
      </c>
      <c r="B33" s="106"/>
      <c r="C33" s="106"/>
      <c r="D33" s="26"/>
    </row>
    <row r="34" spans="1:4" ht="12.75">
      <c r="A34" s="107" t="s">
        <v>102</v>
      </c>
      <c r="B34" s="107"/>
      <c r="C34" s="107"/>
      <c r="D34" s="30"/>
    </row>
    <row r="35" spans="1:4" ht="53.25" customHeight="1">
      <c r="A35" s="108" t="s">
        <v>104</v>
      </c>
      <c r="B35" s="108"/>
      <c r="C35" s="107"/>
      <c r="D35" s="30"/>
    </row>
    <row r="36" spans="1:4" ht="38.25" customHeight="1">
      <c r="A36" s="106" t="s">
        <v>103</v>
      </c>
      <c r="B36" s="106"/>
      <c r="C36" s="106"/>
      <c r="D36" s="26"/>
    </row>
    <row r="37" spans="1:4" ht="15.75" customHeight="1">
      <c r="A37" s="26"/>
      <c r="B37" s="26"/>
      <c r="C37" s="26"/>
      <c r="D37" s="26"/>
    </row>
    <row r="38" spans="1:2" ht="12.75">
      <c r="A38" s="33" t="s">
        <v>140</v>
      </c>
      <c r="B38" s="33"/>
    </row>
    <row r="39" spans="1:9" ht="12.75">
      <c r="A39" s="109" t="s">
        <v>217</v>
      </c>
      <c r="B39" s="110"/>
      <c r="C39" s="110"/>
      <c r="D39" s="110"/>
      <c r="E39" s="110"/>
      <c r="F39" s="110"/>
      <c r="G39" s="110"/>
      <c r="H39" s="110"/>
      <c r="I39" s="110"/>
    </row>
    <row r="40" spans="1:9" ht="12.75" customHeight="1">
      <c r="A40" s="104" t="s">
        <v>218</v>
      </c>
      <c r="B40" s="103"/>
      <c r="C40" s="103"/>
      <c r="D40" s="103"/>
      <c r="E40" s="103"/>
      <c r="F40" s="103"/>
      <c r="G40" s="103"/>
      <c r="H40" s="103"/>
      <c r="I40" s="103"/>
    </row>
    <row r="41" spans="1:13" ht="12.75">
      <c r="A41" s="105" t="s">
        <v>219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</row>
    <row r="42" spans="1:13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" ht="12.75">
      <c r="A43" s="33" t="s">
        <v>141</v>
      </c>
      <c r="B43" s="33"/>
    </row>
    <row r="44" spans="1:4" ht="12.75">
      <c r="A44" s="18" t="s">
        <v>39</v>
      </c>
      <c r="B44" s="18"/>
      <c r="C44" s="7"/>
      <c r="D44" s="7"/>
    </row>
    <row r="45" spans="1:4" ht="12.75">
      <c r="A45" s="103" t="s">
        <v>40</v>
      </c>
      <c r="B45" s="103"/>
      <c r="C45" s="103"/>
      <c r="D45" s="27"/>
    </row>
    <row r="46" spans="1:4" ht="12.75">
      <c r="A46" s="27"/>
      <c r="B46" s="27"/>
      <c r="C46" s="27"/>
      <c r="D46" s="27"/>
    </row>
    <row r="47" spans="1:8" ht="12.75" customHeight="1">
      <c r="A47" s="93" t="s">
        <v>220</v>
      </c>
      <c r="B47" s="93"/>
      <c r="C47" s="93"/>
      <c r="D47" s="93"/>
      <c r="E47" s="35"/>
      <c r="F47" s="35"/>
      <c r="G47" s="35"/>
      <c r="H47" s="35"/>
    </row>
    <row r="48" spans="1:8" ht="12.75" customHeight="1">
      <c r="A48" s="95" t="s">
        <v>151</v>
      </c>
      <c r="B48" s="96"/>
      <c r="C48" s="96"/>
      <c r="D48" s="97"/>
      <c r="E48" s="26"/>
      <c r="F48" s="26"/>
      <c r="G48" s="26"/>
      <c r="H48" s="26"/>
    </row>
    <row r="49" spans="1:4" ht="12.75">
      <c r="A49" s="92" t="s">
        <v>150</v>
      </c>
      <c r="B49" s="92"/>
      <c r="C49" s="92"/>
      <c r="D49" s="36" t="s">
        <v>166</v>
      </c>
    </row>
    <row r="50" spans="1:4" ht="12.75">
      <c r="A50" s="92" t="s">
        <v>165</v>
      </c>
      <c r="B50" s="92"/>
      <c r="C50" s="92"/>
      <c r="D50" s="36" t="s">
        <v>167</v>
      </c>
    </row>
    <row r="51" spans="1:4" ht="12.75">
      <c r="A51" s="92" t="s">
        <v>169</v>
      </c>
      <c r="B51" s="92"/>
      <c r="C51" s="92"/>
      <c r="D51" s="36" t="s">
        <v>26</v>
      </c>
    </row>
    <row r="52" spans="1:4" ht="12.75" customHeight="1">
      <c r="A52" s="92" t="s">
        <v>170</v>
      </c>
      <c r="B52" s="92"/>
      <c r="C52" s="92"/>
      <c r="D52" s="36" t="s">
        <v>26</v>
      </c>
    </row>
    <row r="53" spans="1:4" ht="12.75" customHeight="1">
      <c r="A53" s="94" t="s">
        <v>221</v>
      </c>
      <c r="B53" s="94"/>
      <c r="C53" s="94"/>
      <c r="D53" s="94"/>
    </row>
    <row r="54" spans="1:4" ht="12.75">
      <c r="A54" s="92" t="s">
        <v>152</v>
      </c>
      <c r="B54" s="92"/>
      <c r="C54" s="92"/>
      <c r="D54" s="36" t="s">
        <v>26</v>
      </c>
    </row>
    <row r="55" spans="1:4" ht="12.75">
      <c r="A55" s="92" t="s">
        <v>153</v>
      </c>
      <c r="B55" s="92"/>
      <c r="C55" s="92"/>
      <c r="D55" s="36" t="s">
        <v>26</v>
      </c>
    </row>
    <row r="56" spans="1:4" ht="12.75">
      <c r="A56" s="92" t="s">
        <v>154</v>
      </c>
      <c r="B56" s="92"/>
      <c r="C56" s="92"/>
      <c r="D56" s="36" t="s">
        <v>168</v>
      </c>
    </row>
    <row r="57" spans="1:4" ht="12.75">
      <c r="A57" s="92" t="s">
        <v>155</v>
      </c>
      <c r="B57" s="92"/>
      <c r="C57" s="92"/>
      <c r="D57" s="36" t="s">
        <v>168</v>
      </c>
    </row>
    <row r="58" spans="1:4" ht="12.75" customHeight="1">
      <c r="A58" s="94" t="s">
        <v>156</v>
      </c>
      <c r="B58" s="94"/>
      <c r="C58" s="94"/>
      <c r="D58" s="94"/>
    </row>
    <row r="59" spans="1:4" ht="12.75">
      <c r="A59" s="92" t="s">
        <v>161</v>
      </c>
      <c r="B59" s="92"/>
      <c r="C59" s="92"/>
      <c r="D59" s="36" t="s">
        <v>26</v>
      </c>
    </row>
    <row r="60" spans="1:4" ht="12.75">
      <c r="A60" s="92" t="s">
        <v>157</v>
      </c>
      <c r="B60" s="92"/>
      <c r="C60" s="92"/>
      <c r="D60" s="36" t="s">
        <v>26</v>
      </c>
    </row>
    <row r="61" spans="1:4" ht="12.75">
      <c r="A61" s="92" t="s">
        <v>158</v>
      </c>
      <c r="B61" s="92"/>
      <c r="C61" s="92"/>
      <c r="D61" s="36" t="s">
        <v>26</v>
      </c>
    </row>
    <row r="62" spans="1:4" ht="12.75">
      <c r="A62" s="92" t="s">
        <v>159</v>
      </c>
      <c r="B62" s="92"/>
      <c r="C62" s="92"/>
      <c r="D62" s="36" t="s">
        <v>26</v>
      </c>
    </row>
    <row r="63" spans="1:4" ht="12.75">
      <c r="A63" s="92" t="s">
        <v>160</v>
      </c>
      <c r="B63" s="92"/>
      <c r="C63" s="92"/>
      <c r="D63" s="36" t="s">
        <v>26</v>
      </c>
    </row>
    <row r="64" spans="1:4" ht="12.75">
      <c r="A64" s="92" t="s">
        <v>162</v>
      </c>
      <c r="B64" s="92"/>
      <c r="C64" s="92"/>
      <c r="D64" s="36" t="s">
        <v>26</v>
      </c>
    </row>
    <row r="65" spans="1:4" ht="12.75">
      <c r="A65" s="92" t="s">
        <v>163</v>
      </c>
      <c r="B65" s="92"/>
      <c r="C65" s="92"/>
      <c r="D65" s="36" t="s">
        <v>26</v>
      </c>
    </row>
  </sheetData>
  <sheetProtection/>
  <mergeCells count="62">
    <mergeCell ref="A1:S1"/>
    <mergeCell ref="A2:S2"/>
    <mergeCell ref="A3:S3"/>
    <mergeCell ref="A4:S4"/>
    <mergeCell ref="A9:B10"/>
    <mergeCell ref="A5:S5"/>
    <mergeCell ref="M9:M10"/>
    <mergeCell ref="N9:N10"/>
    <mergeCell ref="D9:D10"/>
    <mergeCell ref="I9:I10"/>
    <mergeCell ref="A31:C31"/>
    <mergeCell ref="A28:C28"/>
    <mergeCell ref="A18:H18"/>
    <mergeCell ref="A17:G17"/>
    <mergeCell ref="A23:H23"/>
    <mergeCell ref="A24:H24"/>
    <mergeCell ref="A27:C27"/>
    <mergeCell ref="A22:H22"/>
    <mergeCell ref="A8:S8"/>
    <mergeCell ref="R9:R10"/>
    <mergeCell ref="S9:S10"/>
    <mergeCell ref="A11:B11"/>
    <mergeCell ref="J9:J10"/>
    <mergeCell ref="K9:K10"/>
    <mergeCell ref="P9:P10"/>
    <mergeCell ref="Q9:Q10"/>
    <mergeCell ref="O9:O10"/>
    <mergeCell ref="E9:E10"/>
    <mergeCell ref="A49:C49"/>
    <mergeCell ref="A45:C45"/>
    <mergeCell ref="A40:I40"/>
    <mergeCell ref="A41:M41"/>
    <mergeCell ref="A32:C32"/>
    <mergeCell ref="A36:C36"/>
    <mergeCell ref="A34:C34"/>
    <mergeCell ref="A35:C35"/>
    <mergeCell ref="A39:I39"/>
    <mergeCell ref="A33:C33"/>
    <mergeCell ref="G9:G10"/>
    <mergeCell ref="H9:H10"/>
    <mergeCell ref="F9:F10"/>
    <mergeCell ref="C9:C10"/>
    <mergeCell ref="A15:R15"/>
    <mergeCell ref="L9:L10"/>
    <mergeCell ref="A62:C62"/>
    <mergeCell ref="A63:C63"/>
    <mergeCell ref="A64:C64"/>
    <mergeCell ref="A54:C54"/>
    <mergeCell ref="A55:C55"/>
    <mergeCell ref="A56:C56"/>
    <mergeCell ref="A57:C57"/>
    <mergeCell ref="A61:C61"/>
    <mergeCell ref="A50:C50"/>
    <mergeCell ref="A65:C65"/>
    <mergeCell ref="A51:C51"/>
    <mergeCell ref="A52:C52"/>
    <mergeCell ref="A47:D47"/>
    <mergeCell ref="A53:D53"/>
    <mergeCell ref="A58:D58"/>
    <mergeCell ref="A48:D48"/>
    <mergeCell ref="A59:C59"/>
    <mergeCell ref="A60:C60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0" zoomScaleNormal="80" zoomScaleSheetLayoutView="40" zoomScalePageLayoutView="0" workbookViewId="0" topLeftCell="A1">
      <selection activeCell="J23" sqref="J23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7.25">
      <c r="A1" s="91" t="s">
        <v>287</v>
      </c>
      <c r="B1" s="115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7.25">
      <c r="A2" s="91" t="s">
        <v>241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5">
      <c r="A3" s="116" t="s">
        <v>0</v>
      </c>
      <c r="B3" s="116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7.25">
      <c r="A4" s="117" t="s">
        <v>111</v>
      </c>
      <c r="B4" s="11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8" spans="1:16" ht="22.5" customHeight="1">
      <c r="A8" s="130" t="s">
        <v>113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2"/>
    </row>
    <row r="9" spans="1:16" ht="25.5" customHeight="1">
      <c r="A9" s="100" t="s">
        <v>25</v>
      </c>
      <c r="B9" s="100" t="s">
        <v>118</v>
      </c>
      <c r="C9" s="100" t="s">
        <v>119</v>
      </c>
      <c r="D9" s="100" t="s">
        <v>14</v>
      </c>
      <c r="E9" s="130" t="s">
        <v>148</v>
      </c>
      <c r="F9" s="131"/>
      <c r="G9" s="132"/>
      <c r="H9" s="99" t="s">
        <v>77</v>
      </c>
      <c r="I9" s="100" t="s">
        <v>222</v>
      </c>
      <c r="J9" s="128" t="s">
        <v>224</v>
      </c>
      <c r="K9" s="100" t="s">
        <v>223</v>
      </c>
      <c r="L9" s="100" t="s">
        <v>65</v>
      </c>
      <c r="M9" s="111" t="s">
        <v>15</v>
      </c>
      <c r="N9" s="111"/>
      <c r="O9" s="111"/>
      <c r="P9" s="111"/>
    </row>
    <row r="10" spans="1:16" ht="63.75" customHeight="1">
      <c r="A10" s="92"/>
      <c r="B10" s="92"/>
      <c r="C10" s="98"/>
      <c r="D10" s="92"/>
      <c r="E10" s="37" t="s">
        <v>9</v>
      </c>
      <c r="F10" s="37" t="s">
        <v>10</v>
      </c>
      <c r="G10" s="37" t="s">
        <v>11</v>
      </c>
      <c r="H10" s="100"/>
      <c r="I10" s="98"/>
      <c r="J10" s="129"/>
      <c r="K10" s="98"/>
      <c r="L10" s="98"/>
      <c r="M10" s="29" t="s">
        <v>5</v>
      </c>
      <c r="N10" s="29" t="s">
        <v>6</v>
      </c>
      <c r="O10" s="29" t="s">
        <v>7</v>
      </c>
      <c r="P10" s="31" t="s">
        <v>12</v>
      </c>
    </row>
    <row r="11" spans="1:16" ht="30" customHeight="1">
      <c r="A11" s="2" t="s">
        <v>49</v>
      </c>
      <c r="B11" s="2" t="s">
        <v>49</v>
      </c>
      <c r="C11" s="2" t="s">
        <v>49</v>
      </c>
      <c r="D11" s="2" t="s">
        <v>50</v>
      </c>
      <c r="E11" s="2" t="s">
        <v>52</v>
      </c>
      <c r="F11" s="2" t="s">
        <v>52</v>
      </c>
      <c r="G11" s="2" t="s">
        <v>52</v>
      </c>
      <c r="H11" s="2" t="s">
        <v>49</v>
      </c>
      <c r="I11" s="2" t="s">
        <v>142</v>
      </c>
      <c r="J11" s="2" t="s">
        <v>143</v>
      </c>
      <c r="K11" s="2" t="s">
        <v>144</v>
      </c>
      <c r="L11" s="2" t="s">
        <v>145</v>
      </c>
      <c r="M11" s="8" t="s">
        <v>47</v>
      </c>
      <c r="N11" s="8" t="s">
        <v>47</v>
      </c>
      <c r="O11" s="8" t="s">
        <v>47</v>
      </c>
      <c r="P11" s="8" t="s">
        <v>48</v>
      </c>
    </row>
    <row r="12" spans="1:17" ht="12.75">
      <c r="A12" s="3" t="s">
        <v>0</v>
      </c>
      <c r="B12" s="3"/>
      <c r="C12" s="3"/>
      <c r="D12" s="3" t="s">
        <v>0</v>
      </c>
      <c r="E12" s="5"/>
      <c r="F12" s="5"/>
      <c r="G12" s="5"/>
      <c r="H12" s="5"/>
      <c r="I12" s="3"/>
      <c r="J12" s="3"/>
      <c r="K12" s="3"/>
      <c r="L12" s="3"/>
      <c r="M12" s="9" t="s">
        <v>48</v>
      </c>
      <c r="N12" s="9" t="s">
        <v>48</v>
      </c>
      <c r="O12" s="9" t="s">
        <v>48</v>
      </c>
      <c r="P12" s="9" t="s">
        <v>48</v>
      </c>
      <c r="Q12" s="20"/>
    </row>
    <row r="14" spans="1:15" ht="12.75">
      <c r="A14" s="82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18"/>
      <c r="N14" s="18"/>
      <c r="O14" s="18"/>
    </row>
    <row r="15" spans="1:15" ht="12.75">
      <c r="A15" s="134" t="s">
        <v>0</v>
      </c>
      <c r="B15" s="134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8"/>
      <c r="N15" s="18"/>
      <c r="O15" s="18"/>
    </row>
    <row r="16" spans="10:16" ht="12.75">
      <c r="J16" s="56"/>
      <c r="K16" s="66" t="s">
        <v>138</v>
      </c>
      <c r="L16" s="56"/>
      <c r="P16" s="5"/>
    </row>
    <row r="17" spans="1:16" ht="12.75">
      <c r="A17" s="35" t="s">
        <v>135</v>
      </c>
      <c r="J17" s="56"/>
      <c r="K17" s="66" t="s">
        <v>272</v>
      </c>
      <c r="L17" s="56"/>
      <c r="P17" s="5"/>
    </row>
    <row r="18" spans="1:10" ht="27.75" customHeight="1">
      <c r="A18" s="127" t="s">
        <v>97</v>
      </c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24.75" customHeight="1">
      <c r="A19" s="133" t="s">
        <v>128</v>
      </c>
      <c r="B19" s="133"/>
      <c r="C19" s="133"/>
      <c r="D19" s="133"/>
      <c r="E19" s="133"/>
      <c r="F19" s="133"/>
      <c r="G19" s="133"/>
      <c r="H19" s="133"/>
      <c r="I19" s="133"/>
      <c r="J19" s="133"/>
    </row>
    <row r="20" spans="1:10" ht="14.25" customHeight="1">
      <c r="A20" s="127" t="s">
        <v>120</v>
      </c>
      <c r="B20" s="127"/>
      <c r="C20" s="127"/>
      <c r="D20" s="127"/>
      <c r="E20" s="127"/>
      <c r="F20" s="127"/>
      <c r="G20" s="127"/>
      <c r="H20" s="127"/>
      <c r="I20" s="127"/>
      <c r="J20" s="127"/>
    </row>
    <row r="23" spans="1:3" ht="12.75">
      <c r="A23" s="126" t="s">
        <v>142</v>
      </c>
      <c r="B23" s="126"/>
      <c r="C23" s="126"/>
    </row>
    <row r="24" spans="1:3" ht="12.75">
      <c r="A24" s="106" t="s">
        <v>81</v>
      </c>
      <c r="B24" s="106"/>
      <c r="C24" s="106"/>
    </row>
    <row r="25" spans="1:6" ht="12.75">
      <c r="A25" s="106" t="s">
        <v>84</v>
      </c>
      <c r="B25" s="106"/>
      <c r="C25" s="106"/>
      <c r="E25" s="25"/>
      <c r="F25" s="25"/>
    </row>
    <row r="26" spans="1:3" ht="12.75">
      <c r="A26" s="106" t="s">
        <v>85</v>
      </c>
      <c r="B26" s="106"/>
      <c r="C26" s="106"/>
    </row>
    <row r="28" spans="1:3" ht="12.75">
      <c r="A28" s="126" t="s">
        <v>143</v>
      </c>
      <c r="B28" s="126"/>
      <c r="C28" s="126"/>
    </row>
    <row r="29" spans="1:3" ht="12.75">
      <c r="A29" s="106" t="s">
        <v>81</v>
      </c>
      <c r="B29" s="106"/>
      <c r="C29" s="106"/>
    </row>
    <row r="30" spans="1:3" ht="12.75">
      <c r="A30" s="106" t="s">
        <v>82</v>
      </c>
      <c r="B30" s="106"/>
      <c r="C30" s="106"/>
    </row>
    <row r="31" spans="1:3" ht="26.25" customHeight="1">
      <c r="A31" s="106" t="s">
        <v>83</v>
      </c>
      <c r="B31" s="106"/>
      <c r="C31" s="106"/>
    </row>
    <row r="33" spans="1:3" ht="12.75">
      <c r="A33" s="126" t="s">
        <v>144</v>
      </c>
      <c r="B33" s="126"/>
      <c r="C33" s="126"/>
    </row>
    <row r="34" spans="1:3" ht="12.75">
      <c r="A34" s="106" t="s">
        <v>81</v>
      </c>
      <c r="B34" s="106"/>
      <c r="C34" s="106"/>
    </row>
    <row r="35" spans="1:3" ht="12.75">
      <c r="A35" s="106" t="s">
        <v>86</v>
      </c>
      <c r="B35" s="106"/>
      <c r="C35" s="106"/>
    </row>
    <row r="36" spans="1:3" ht="12.75">
      <c r="A36" s="106" t="s">
        <v>98</v>
      </c>
      <c r="B36" s="106"/>
      <c r="C36" s="106"/>
    </row>
    <row r="38" spans="1:3" ht="12.75">
      <c r="A38" s="126" t="s">
        <v>145</v>
      </c>
      <c r="B38" s="126"/>
      <c r="C38" s="126"/>
    </row>
    <row r="39" spans="1:8" ht="12.75" customHeight="1">
      <c r="A39" s="106" t="s">
        <v>27</v>
      </c>
      <c r="B39" s="106"/>
      <c r="C39" s="106"/>
      <c r="E39" s="19"/>
      <c r="F39" s="19"/>
      <c r="G39" s="19"/>
      <c r="H39" s="19"/>
    </row>
    <row r="40" spans="1:8" ht="27.75" customHeight="1">
      <c r="A40" s="105" t="s">
        <v>91</v>
      </c>
      <c r="B40" s="106"/>
      <c r="C40" s="106"/>
      <c r="E40" s="19"/>
      <c r="F40" s="19"/>
      <c r="G40" s="19"/>
      <c r="H40" s="19"/>
    </row>
    <row r="41" spans="1:8" ht="12.75">
      <c r="A41" s="107" t="s">
        <v>28</v>
      </c>
      <c r="B41" s="107"/>
      <c r="E41" s="19"/>
      <c r="F41" s="19"/>
      <c r="G41" s="19"/>
      <c r="H41" s="19"/>
    </row>
    <row r="42" spans="5:8" ht="12.75">
      <c r="E42" s="19"/>
      <c r="F42" s="19"/>
      <c r="G42" s="19"/>
      <c r="H42" s="19"/>
    </row>
    <row r="43" spans="5:8" ht="12.75">
      <c r="E43" s="19"/>
      <c r="F43" s="19"/>
      <c r="G43" s="19"/>
      <c r="H43" s="19"/>
    </row>
    <row r="44" spans="5:8" ht="12.75">
      <c r="E44" s="19"/>
      <c r="F44" s="19"/>
      <c r="G44" s="19"/>
      <c r="H44" s="19"/>
    </row>
    <row r="45" spans="5:8" ht="12.75">
      <c r="E45" s="19"/>
      <c r="F45" s="19"/>
      <c r="G45" s="19"/>
      <c r="H45" s="19"/>
    </row>
    <row r="46" spans="5:8" ht="12.75">
      <c r="E46" s="19"/>
      <c r="F46" s="19"/>
      <c r="G46" s="19"/>
      <c r="H46" s="19"/>
    </row>
    <row r="47" spans="5:8" ht="12.75">
      <c r="E47" s="19"/>
      <c r="F47" s="19"/>
      <c r="G47" s="19"/>
      <c r="H47" s="19"/>
    </row>
    <row r="48" spans="5:8" ht="12.75">
      <c r="E48" s="19"/>
      <c r="F48" s="19"/>
      <c r="G48" s="19"/>
      <c r="H48" s="19"/>
    </row>
    <row r="49" spans="5:8" ht="12.75">
      <c r="E49" s="19"/>
      <c r="F49" s="19"/>
      <c r="G49" s="19"/>
      <c r="H49" s="19"/>
    </row>
    <row r="50" spans="5:8" ht="12.75">
      <c r="E50" s="19"/>
      <c r="F50" s="19"/>
      <c r="G50" s="19"/>
      <c r="H50" s="19"/>
    </row>
    <row r="51" spans="5:8" ht="12.75">
      <c r="E51" s="19"/>
      <c r="F51" s="19"/>
      <c r="G51" s="19"/>
      <c r="H51" s="19"/>
    </row>
    <row r="52" spans="5:8" ht="12.75">
      <c r="E52" s="19"/>
      <c r="F52" s="19"/>
      <c r="G52" s="19"/>
      <c r="H52" s="19"/>
    </row>
    <row r="53" spans="5:8" ht="12.75">
      <c r="E53" s="19"/>
      <c r="F53" s="19"/>
      <c r="G53" s="19"/>
      <c r="H53" s="19"/>
    </row>
    <row r="54" spans="5:8" ht="12.75">
      <c r="E54" s="19"/>
      <c r="F54" s="19"/>
      <c r="G54" s="19"/>
      <c r="H54" s="19"/>
    </row>
    <row r="55" spans="5:8" ht="12.75">
      <c r="E55" s="19"/>
      <c r="F55" s="19"/>
      <c r="G55" s="19"/>
      <c r="H55" s="19"/>
    </row>
    <row r="56" spans="5:8" ht="12.75">
      <c r="E56" s="19"/>
      <c r="F56" s="19"/>
      <c r="G56" s="19"/>
      <c r="H56" s="19"/>
    </row>
    <row r="57" spans="5:8" ht="12.75">
      <c r="E57" s="19"/>
      <c r="F57" s="19"/>
      <c r="G57" s="19"/>
      <c r="H57" s="19"/>
    </row>
    <row r="58" spans="5:8" ht="12.75">
      <c r="E58" s="19"/>
      <c r="F58" s="19"/>
      <c r="G58" s="19"/>
      <c r="H58" s="19"/>
    </row>
    <row r="59" spans="5:8" ht="12.75">
      <c r="E59" s="19"/>
      <c r="F59" s="19"/>
      <c r="G59" s="19"/>
      <c r="H59" s="19"/>
    </row>
    <row r="60" spans="5:8" ht="12.75">
      <c r="E60" s="19"/>
      <c r="F60" s="19"/>
      <c r="G60" s="19"/>
      <c r="H60" s="19"/>
    </row>
    <row r="61" spans="5:8" ht="12.75">
      <c r="E61" s="19"/>
      <c r="F61" s="19"/>
      <c r="G61" s="19"/>
      <c r="H61" s="19"/>
    </row>
    <row r="62" spans="5:8" ht="12.75">
      <c r="E62" s="19"/>
      <c r="F62" s="19"/>
      <c r="G62" s="19"/>
      <c r="H62" s="19"/>
    </row>
    <row r="63" spans="5:8" ht="12.75">
      <c r="E63" s="19"/>
      <c r="F63" s="19"/>
      <c r="G63" s="19"/>
      <c r="H63" s="19"/>
    </row>
    <row r="64" spans="5:8" ht="12.75">
      <c r="E64" s="19"/>
      <c r="F64" s="19"/>
      <c r="G64" s="19"/>
      <c r="H64" s="19"/>
    </row>
    <row r="65" spans="5:8" ht="12.75">
      <c r="E65" s="19"/>
      <c r="F65" s="19"/>
      <c r="G65" s="19"/>
      <c r="H65" s="19"/>
    </row>
    <row r="66" spans="5:8" ht="12.75">
      <c r="E66" s="19"/>
      <c r="F66" s="19"/>
      <c r="G66" s="19"/>
      <c r="H66" s="19"/>
    </row>
    <row r="67" spans="5:8" ht="12.75">
      <c r="E67" s="19"/>
      <c r="F67" s="19"/>
      <c r="G67" s="19"/>
      <c r="H67" s="19"/>
    </row>
    <row r="68" spans="5:8" ht="12.75">
      <c r="E68" s="19"/>
      <c r="F68" s="19"/>
      <c r="G68" s="19"/>
      <c r="H68" s="19"/>
    </row>
    <row r="69" spans="5:8" ht="12.75">
      <c r="E69" s="19"/>
      <c r="F69" s="19"/>
      <c r="G69" s="19"/>
      <c r="H69" s="19"/>
    </row>
    <row r="70" spans="5:8" ht="12.75">
      <c r="E70" s="19"/>
      <c r="F70" s="19"/>
      <c r="G70" s="19"/>
      <c r="H70" s="19"/>
    </row>
  </sheetData>
  <sheetProtection/>
  <mergeCells count="37">
    <mergeCell ref="M9:P9"/>
    <mergeCell ref="A8:P8"/>
    <mergeCell ref="D9:D10"/>
    <mergeCell ref="A18:J18"/>
    <mergeCell ref="A19:J19"/>
    <mergeCell ref="B9:B10"/>
    <mergeCell ref="A15:L15"/>
    <mergeCell ref="E9:G9"/>
    <mergeCell ref="A20:J20"/>
    <mergeCell ref="A1:P1"/>
    <mergeCell ref="A3:P3"/>
    <mergeCell ref="A4:P4"/>
    <mergeCell ref="K9:K10"/>
    <mergeCell ref="L9:L10"/>
    <mergeCell ref="J9:J10"/>
    <mergeCell ref="A2:P2"/>
    <mergeCell ref="H9:H10"/>
    <mergeCell ref="I9:I10"/>
    <mergeCell ref="A41:B41"/>
    <mergeCell ref="C9:C10"/>
    <mergeCell ref="A31:C31"/>
    <mergeCell ref="A30:C30"/>
    <mergeCell ref="A29:C29"/>
    <mergeCell ref="A26:C26"/>
    <mergeCell ref="A14:L14"/>
    <mergeCell ref="A28:C28"/>
    <mergeCell ref="A25:C25"/>
    <mergeCell ref="A9:A10"/>
    <mergeCell ref="A23:C23"/>
    <mergeCell ref="A24:C24"/>
    <mergeCell ref="A33:C33"/>
    <mergeCell ref="A39:C39"/>
    <mergeCell ref="A40:C40"/>
    <mergeCell ref="A34:C34"/>
    <mergeCell ref="A35:C35"/>
    <mergeCell ref="A36:C36"/>
    <mergeCell ref="A38:C38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3"/>
  <sheetViews>
    <sheetView zoomScale="70" zoomScaleNormal="70" zoomScaleSheetLayoutView="80" zoomScalePageLayoutView="0" workbookViewId="0" topLeftCell="A1">
      <selection activeCell="Q12" sqref="Q12"/>
    </sheetView>
  </sheetViews>
  <sheetFormatPr defaultColWidth="9.140625" defaultRowHeight="12.75"/>
  <cols>
    <col min="1" max="1" width="24.140625" style="1" customWidth="1"/>
    <col min="2" max="2" width="15.421875" style="1" customWidth="1"/>
    <col min="3" max="3" width="18.140625" style="1" customWidth="1"/>
    <col min="4" max="4" width="17.28125" style="1" customWidth="1"/>
    <col min="5" max="5" width="18.14062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15.7109375" style="1" customWidth="1"/>
    <col min="13" max="13" width="20.00390625" style="1" customWidth="1"/>
    <col min="14" max="14" width="19.8515625" style="1" customWidth="1"/>
    <col min="15" max="15" width="17.8515625" style="1" customWidth="1"/>
    <col min="16" max="16" width="13.003906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7.25">
      <c r="A1" s="91" t="s">
        <v>277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7.25">
      <c r="A2" s="91" t="s">
        <v>241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4" spans="1:20" ht="17.25">
      <c r="A4" s="117" t="s">
        <v>43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7" spans="1:25" ht="22.5" customHeight="1">
      <c r="A7" s="99" t="s">
        <v>122</v>
      </c>
      <c r="B7" s="98" t="s">
        <v>123</v>
      </c>
      <c r="C7" s="98" t="s">
        <v>124</v>
      </c>
      <c r="D7" s="98" t="s">
        <v>114</v>
      </c>
      <c r="E7" s="98" t="s">
        <v>192</v>
      </c>
      <c r="F7" s="98" t="s">
        <v>181</v>
      </c>
      <c r="G7" s="98" t="s">
        <v>182</v>
      </c>
      <c r="H7" s="111" t="s">
        <v>194</v>
      </c>
      <c r="I7" s="112"/>
      <c r="J7" s="112"/>
      <c r="K7" s="98" t="s">
        <v>193</v>
      </c>
      <c r="L7" s="111" t="s">
        <v>87</v>
      </c>
      <c r="M7" s="99" t="s">
        <v>191</v>
      </c>
      <c r="N7" s="99" t="s">
        <v>195</v>
      </c>
      <c r="O7" s="99" t="s">
        <v>183</v>
      </c>
      <c r="P7" s="160" t="s">
        <v>197</v>
      </c>
      <c r="Q7" s="161"/>
      <c r="R7" s="161"/>
      <c r="S7" s="161"/>
      <c r="T7" s="161"/>
      <c r="U7" s="161"/>
      <c r="V7" s="161"/>
      <c r="W7" s="161"/>
      <c r="X7" s="162"/>
      <c r="Y7" s="98" t="s">
        <v>203</v>
      </c>
    </row>
    <row r="8" spans="1:25" ht="38.25" customHeight="1">
      <c r="A8" s="128"/>
      <c r="B8" s="92"/>
      <c r="C8" s="92"/>
      <c r="D8" s="98"/>
      <c r="E8" s="98"/>
      <c r="F8" s="98"/>
      <c r="G8" s="98"/>
      <c r="H8" s="154" t="s">
        <v>9</v>
      </c>
      <c r="I8" s="154" t="s">
        <v>10</v>
      </c>
      <c r="J8" s="154" t="s">
        <v>11</v>
      </c>
      <c r="K8" s="92"/>
      <c r="L8" s="112"/>
      <c r="M8" s="155"/>
      <c r="N8" s="155"/>
      <c r="O8" s="155"/>
      <c r="P8" s="153" t="s">
        <v>5</v>
      </c>
      <c r="Q8" s="153" t="s">
        <v>6</v>
      </c>
      <c r="R8" s="153" t="s">
        <v>7</v>
      </c>
      <c r="S8" s="153" t="s">
        <v>199</v>
      </c>
      <c r="T8" s="157" t="s">
        <v>200</v>
      </c>
      <c r="U8" s="153" t="s">
        <v>201</v>
      </c>
      <c r="V8" s="153" t="s">
        <v>132</v>
      </c>
      <c r="W8" s="44" t="s">
        <v>202</v>
      </c>
      <c r="X8" s="45"/>
      <c r="Y8" s="92"/>
    </row>
    <row r="9" spans="1:25" ht="43.5" customHeight="1">
      <c r="A9" s="100"/>
      <c r="B9" s="92"/>
      <c r="C9" s="92"/>
      <c r="D9" s="98"/>
      <c r="E9" s="98"/>
      <c r="F9" s="98"/>
      <c r="G9" s="98"/>
      <c r="H9" s="112"/>
      <c r="I9" s="112"/>
      <c r="J9" s="112"/>
      <c r="K9" s="92"/>
      <c r="L9" s="112"/>
      <c r="M9" s="156"/>
      <c r="N9" s="156"/>
      <c r="O9" s="156"/>
      <c r="P9" s="159"/>
      <c r="Q9" s="159"/>
      <c r="R9" s="159"/>
      <c r="S9" s="159"/>
      <c r="T9" s="158"/>
      <c r="U9" s="153"/>
      <c r="V9" s="153"/>
      <c r="W9" s="46" t="s">
        <v>13</v>
      </c>
      <c r="X9" s="46" t="s">
        <v>87</v>
      </c>
      <c r="Y9" s="92"/>
    </row>
    <row r="10" spans="1:25" ht="33.75" customHeight="1">
      <c r="A10" s="21" t="s">
        <v>121</v>
      </c>
      <c r="B10" s="2" t="s">
        <v>50</v>
      </c>
      <c r="C10" s="2" t="s">
        <v>49</v>
      </c>
      <c r="D10" s="2" t="s">
        <v>51</v>
      </c>
      <c r="E10" s="2" t="s">
        <v>50</v>
      </c>
      <c r="F10" s="2" t="s">
        <v>26</v>
      </c>
      <c r="G10" s="2" t="s">
        <v>26</v>
      </c>
      <c r="H10" s="2" t="s">
        <v>52</v>
      </c>
      <c r="I10" s="2" t="s">
        <v>52</v>
      </c>
      <c r="J10" s="2" t="s">
        <v>52</v>
      </c>
      <c r="K10" s="2" t="s">
        <v>49</v>
      </c>
      <c r="L10" s="2" t="s">
        <v>112</v>
      </c>
      <c r="M10" s="2" t="s">
        <v>66</v>
      </c>
      <c r="N10" s="10" t="s">
        <v>50</v>
      </c>
      <c r="O10" s="10" t="s">
        <v>67</v>
      </c>
      <c r="P10" s="46" t="s">
        <v>47</v>
      </c>
      <c r="Q10" s="46" t="s">
        <v>47</v>
      </c>
      <c r="R10" s="46" t="s">
        <v>47</v>
      </c>
      <c r="S10" s="46" t="s">
        <v>47</v>
      </c>
      <c r="T10" s="43" t="s">
        <v>47</v>
      </c>
      <c r="U10" s="46" t="s">
        <v>47</v>
      </c>
      <c r="V10" s="46" t="s">
        <v>131</v>
      </c>
      <c r="W10" s="46" t="s">
        <v>47</v>
      </c>
      <c r="X10" s="47" t="s">
        <v>116</v>
      </c>
      <c r="Y10" s="2" t="s">
        <v>189</v>
      </c>
    </row>
    <row r="11" spans="1:25" s="56" customFormat="1" ht="50.25">
      <c r="A11" s="50" t="s">
        <v>243</v>
      </c>
      <c r="B11" s="51">
        <v>4</v>
      </c>
      <c r="C11" s="52" t="s">
        <v>244</v>
      </c>
      <c r="D11" s="52">
        <v>2022</v>
      </c>
      <c r="E11" s="52" t="s">
        <v>245</v>
      </c>
      <c r="F11" s="52" t="s">
        <v>246</v>
      </c>
      <c r="G11" s="52" t="s">
        <v>247</v>
      </c>
      <c r="H11" s="52">
        <v>30</v>
      </c>
      <c r="I11" s="52">
        <v>111</v>
      </c>
      <c r="J11" s="52">
        <v>27</v>
      </c>
      <c r="K11" s="52" t="s">
        <v>248</v>
      </c>
      <c r="L11" s="52" t="s">
        <v>249</v>
      </c>
      <c r="M11" s="51" t="s">
        <v>250</v>
      </c>
      <c r="N11" s="48" t="s">
        <v>251</v>
      </c>
      <c r="O11" s="51">
        <v>2</v>
      </c>
      <c r="P11" s="53">
        <v>452000</v>
      </c>
      <c r="Q11" s="53">
        <v>0</v>
      </c>
      <c r="R11" s="53">
        <v>0</v>
      </c>
      <c r="S11" s="53">
        <v>0</v>
      </c>
      <c r="T11" s="59">
        <f aca="true" t="shared" si="0" ref="T11:T16">SUM(P11:S11)</f>
        <v>452000</v>
      </c>
      <c r="U11" s="53">
        <v>0</v>
      </c>
      <c r="V11" s="54"/>
      <c r="W11" s="55">
        <v>0</v>
      </c>
      <c r="X11" s="54"/>
      <c r="Y11" s="54"/>
    </row>
    <row r="12" spans="1:25" s="56" customFormat="1" ht="87.75">
      <c r="A12" s="50" t="s">
        <v>252</v>
      </c>
      <c r="B12" s="52">
        <v>5</v>
      </c>
      <c r="C12" s="52" t="s">
        <v>253</v>
      </c>
      <c r="D12" s="52">
        <v>2022</v>
      </c>
      <c r="E12" s="52" t="s">
        <v>245</v>
      </c>
      <c r="F12" s="52" t="s">
        <v>246</v>
      </c>
      <c r="G12" s="52" t="s">
        <v>247</v>
      </c>
      <c r="H12" s="52">
        <v>30</v>
      </c>
      <c r="I12" s="52">
        <v>111</v>
      </c>
      <c r="J12" s="52">
        <v>27</v>
      </c>
      <c r="K12" s="52" t="s">
        <v>248</v>
      </c>
      <c r="L12" s="51" t="s">
        <v>254</v>
      </c>
      <c r="M12" s="51" t="s">
        <v>255</v>
      </c>
      <c r="N12" s="51" t="s">
        <v>256</v>
      </c>
      <c r="O12" s="51">
        <v>2</v>
      </c>
      <c r="P12" s="53">
        <v>0</v>
      </c>
      <c r="Q12" s="53">
        <v>282000</v>
      </c>
      <c r="R12" s="53">
        <v>282000</v>
      </c>
      <c r="S12" s="53">
        <v>0</v>
      </c>
      <c r="T12" s="59">
        <f t="shared" si="0"/>
        <v>564000</v>
      </c>
      <c r="U12" s="53">
        <v>0</v>
      </c>
      <c r="V12" s="54"/>
      <c r="W12" s="55">
        <v>0</v>
      </c>
      <c r="X12" s="54"/>
      <c r="Y12" s="54"/>
    </row>
    <row r="13" spans="1:25" s="56" customFormat="1" ht="76.5" customHeight="1">
      <c r="A13" s="50" t="s">
        <v>257</v>
      </c>
      <c r="B13" s="51">
        <v>6</v>
      </c>
      <c r="C13" s="52" t="s">
        <v>276</v>
      </c>
      <c r="D13" s="52">
        <v>2022</v>
      </c>
      <c r="E13" s="52" t="s">
        <v>245</v>
      </c>
      <c r="F13" s="52" t="s">
        <v>246</v>
      </c>
      <c r="G13" s="52" t="s">
        <v>247</v>
      </c>
      <c r="H13" s="52">
        <v>30</v>
      </c>
      <c r="I13" s="52">
        <v>111</v>
      </c>
      <c r="J13" s="52">
        <v>27</v>
      </c>
      <c r="K13" s="52" t="s">
        <v>248</v>
      </c>
      <c r="L13" s="57" t="s">
        <v>270</v>
      </c>
      <c r="M13" s="58" t="s">
        <v>250</v>
      </c>
      <c r="N13" s="58" t="s">
        <v>259</v>
      </c>
      <c r="O13" s="51">
        <v>2</v>
      </c>
      <c r="P13" s="58">
        <v>400000</v>
      </c>
      <c r="Q13" s="58">
        <v>0</v>
      </c>
      <c r="R13" s="58">
        <v>0</v>
      </c>
      <c r="S13" s="59">
        <v>0</v>
      </c>
      <c r="T13" s="59">
        <f t="shared" si="0"/>
        <v>400000</v>
      </c>
      <c r="U13" s="59">
        <v>0</v>
      </c>
      <c r="V13" s="57"/>
      <c r="W13" s="54">
        <v>0</v>
      </c>
      <c r="X13" s="57"/>
      <c r="Y13" s="57"/>
    </row>
    <row r="14" spans="1:25" s="56" customFormat="1" ht="63" customHeight="1">
      <c r="A14" s="50" t="s">
        <v>260</v>
      </c>
      <c r="B14" s="52">
        <v>13</v>
      </c>
      <c r="C14" s="52" t="s">
        <v>261</v>
      </c>
      <c r="D14" s="52">
        <v>2022</v>
      </c>
      <c r="E14" s="52" t="s">
        <v>245</v>
      </c>
      <c r="F14" s="52" t="s">
        <v>246</v>
      </c>
      <c r="G14" s="52" t="s">
        <v>247</v>
      </c>
      <c r="H14" s="52">
        <v>30</v>
      </c>
      <c r="I14" s="52">
        <v>111</v>
      </c>
      <c r="J14" s="52">
        <v>27</v>
      </c>
      <c r="K14" s="52" t="s">
        <v>248</v>
      </c>
      <c r="L14" s="60" t="s">
        <v>254</v>
      </c>
      <c r="M14" s="61" t="s">
        <v>262</v>
      </c>
      <c r="N14" s="62" t="s">
        <v>263</v>
      </c>
      <c r="O14" s="51">
        <v>2</v>
      </c>
      <c r="P14" s="58">
        <v>126000</v>
      </c>
      <c r="Q14" s="58">
        <v>0</v>
      </c>
      <c r="R14" s="58">
        <v>0</v>
      </c>
      <c r="S14" s="59">
        <v>0</v>
      </c>
      <c r="T14" s="59">
        <f t="shared" si="0"/>
        <v>126000</v>
      </c>
      <c r="U14" s="59">
        <v>0</v>
      </c>
      <c r="V14" s="57"/>
      <c r="W14" s="54">
        <v>0</v>
      </c>
      <c r="X14" s="57"/>
      <c r="Y14" s="57"/>
    </row>
    <row r="15" spans="1:25" s="56" customFormat="1" ht="63" customHeight="1">
      <c r="A15" s="50" t="s">
        <v>281</v>
      </c>
      <c r="B15" s="52">
        <v>14</v>
      </c>
      <c r="C15" s="52" t="s">
        <v>278</v>
      </c>
      <c r="D15" s="52">
        <v>2022</v>
      </c>
      <c r="E15" s="52" t="s">
        <v>245</v>
      </c>
      <c r="F15" s="52" t="s">
        <v>246</v>
      </c>
      <c r="G15" s="52" t="s">
        <v>247</v>
      </c>
      <c r="H15" s="52">
        <v>30</v>
      </c>
      <c r="I15" s="52">
        <v>111</v>
      </c>
      <c r="J15" s="52">
        <v>27</v>
      </c>
      <c r="K15" s="52" t="s">
        <v>248</v>
      </c>
      <c r="L15" s="60" t="s">
        <v>264</v>
      </c>
      <c r="M15" s="58" t="s">
        <v>250</v>
      </c>
      <c r="N15" s="60" t="s">
        <v>279</v>
      </c>
      <c r="O15" s="51">
        <v>2</v>
      </c>
      <c r="P15" s="58">
        <v>0</v>
      </c>
      <c r="Q15" s="58">
        <v>0</v>
      </c>
      <c r="R15" s="58">
        <v>700000</v>
      </c>
      <c r="S15" s="59">
        <v>0</v>
      </c>
      <c r="T15" s="59">
        <f t="shared" si="0"/>
        <v>700000</v>
      </c>
      <c r="U15" s="59">
        <v>0</v>
      </c>
      <c r="V15" s="57"/>
      <c r="W15" s="54">
        <v>0</v>
      </c>
      <c r="X15" s="57"/>
      <c r="Y15" s="57"/>
    </row>
    <row r="16" spans="1:25" s="70" customFormat="1" ht="63" customHeight="1">
      <c r="A16" s="50" t="s">
        <v>280</v>
      </c>
      <c r="B16" s="72">
        <v>15</v>
      </c>
      <c r="C16" s="73" t="s">
        <v>282</v>
      </c>
      <c r="D16" s="72">
        <v>2022</v>
      </c>
      <c r="E16" s="72" t="s">
        <v>245</v>
      </c>
      <c r="F16" s="71" t="s">
        <v>246</v>
      </c>
      <c r="G16" s="72" t="s">
        <v>247</v>
      </c>
      <c r="H16" s="72">
        <v>30</v>
      </c>
      <c r="I16" s="72">
        <v>111</v>
      </c>
      <c r="J16" s="72">
        <v>27</v>
      </c>
      <c r="K16" s="72" t="s">
        <v>248</v>
      </c>
      <c r="L16" s="74" t="s">
        <v>264</v>
      </c>
      <c r="M16" s="73" t="s">
        <v>283</v>
      </c>
      <c r="N16" s="75" t="s">
        <v>284</v>
      </c>
      <c r="O16" s="76">
        <v>2</v>
      </c>
      <c r="P16" s="77">
        <v>0</v>
      </c>
      <c r="Q16" s="73">
        <v>0</v>
      </c>
      <c r="R16" s="78">
        <v>300000</v>
      </c>
      <c r="S16" s="79">
        <v>0</v>
      </c>
      <c r="T16" s="71">
        <f t="shared" si="0"/>
        <v>300000</v>
      </c>
      <c r="U16" s="71">
        <v>0</v>
      </c>
      <c r="V16" s="78"/>
      <c r="W16" s="79">
        <v>0</v>
      </c>
      <c r="X16" s="78"/>
      <c r="Y16" s="78"/>
    </row>
    <row r="17" spans="1:25" s="70" customFormat="1" ht="63" customHeight="1">
      <c r="A17" s="50" t="s">
        <v>290</v>
      </c>
      <c r="B17" s="72">
        <v>16</v>
      </c>
      <c r="C17" s="73" t="s">
        <v>291</v>
      </c>
      <c r="D17" s="72">
        <v>2022</v>
      </c>
      <c r="E17" s="72" t="s">
        <v>292</v>
      </c>
      <c r="F17" s="71" t="s">
        <v>246</v>
      </c>
      <c r="G17" s="72" t="s">
        <v>247</v>
      </c>
      <c r="H17" s="72">
        <v>30</v>
      </c>
      <c r="I17" s="72">
        <v>111</v>
      </c>
      <c r="J17" s="72">
        <v>27</v>
      </c>
      <c r="K17" s="72" t="s">
        <v>248</v>
      </c>
      <c r="L17" s="74" t="s">
        <v>264</v>
      </c>
      <c r="M17" s="60" t="s">
        <v>294</v>
      </c>
      <c r="N17" s="60" t="s">
        <v>293</v>
      </c>
      <c r="O17" s="76">
        <v>2</v>
      </c>
      <c r="P17" s="73">
        <v>168216</v>
      </c>
      <c r="Q17" s="71">
        <v>1000000</v>
      </c>
      <c r="R17" s="80">
        <v>0</v>
      </c>
      <c r="S17" s="71">
        <v>0</v>
      </c>
      <c r="T17" s="71">
        <f>SUM(P17:S17)</f>
        <v>1168216</v>
      </c>
      <c r="U17" s="71"/>
      <c r="V17" s="78"/>
      <c r="W17" s="79"/>
      <c r="X17" s="78"/>
      <c r="Y17" s="78"/>
    </row>
    <row r="18" spans="1:25" s="56" customFormat="1" ht="63" customHeight="1">
      <c r="A18" s="63" t="s">
        <v>265</v>
      </c>
      <c r="B18" s="52">
        <v>1</v>
      </c>
      <c r="C18" s="58" t="s">
        <v>267</v>
      </c>
      <c r="D18" s="52">
        <v>2022</v>
      </c>
      <c r="E18" s="52" t="s">
        <v>245</v>
      </c>
      <c r="F18" s="59" t="s">
        <v>246</v>
      </c>
      <c r="G18" s="52" t="s">
        <v>247</v>
      </c>
      <c r="H18" s="52">
        <v>30</v>
      </c>
      <c r="I18" s="52">
        <v>111</v>
      </c>
      <c r="J18" s="52">
        <v>27</v>
      </c>
      <c r="K18" s="52" t="s">
        <v>248</v>
      </c>
      <c r="L18" s="51" t="s">
        <v>254</v>
      </c>
      <c r="M18" s="58" t="s">
        <v>250</v>
      </c>
      <c r="N18" s="64" t="s">
        <v>266</v>
      </c>
      <c r="O18" s="51">
        <v>2</v>
      </c>
      <c r="P18" s="65">
        <v>500000</v>
      </c>
      <c r="Q18" s="58">
        <v>500000</v>
      </c>
      <c r="R18" s="59">
        <v>312862</v>
      </c>
      <c r="S18" s="59">
        <v>0</v>
      </c>
      <c r="T18" s="59">
        <f>SUM(P18:S18)</f>
        <v>1312862</v>
      </c>
      <c r="U18" s="59">
        <v>0</v>
      </c>
      <c r="V18" s="57"/>
      <c r="W18" s="54">
        <v>0</v>
      </c>
      <c r="X18" s="57"/>
      <c r="Y18" s="57"/>
    </row>
    <row r="19" spans="16:20" ht="12.75">
      <c r="P19" s="67">
        <f>SUM(P11:P18)</f>
        <v>1646216</v>
      </c>
      <c r="Q19" s="67">
        <f>SUM(Q11:Q18)</f>
        <v>1782000</v>
      </c>
      <c r="R19" s="67">
        <f>SUM(R11:R18)</f>
        <v>1594862</v>
      </c>
      <c r="S19" s="67">
        <f>SUM(S11:S18)</f>
        <v>0</v>
      </c>
      <c r="T19" s="67">
        <f>SUM(T11:T18)</f>
        <v>5023078</v>
      </c>
    </row>
    <row r="20" spans="1:14" ht="12.75">
      <c r="A20" s="82" t="s">
        <v>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ht="12.75">
      <c r="A21" s="101" t="s">
        <v>225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</row>
    <row r="22" spans="1:16" ht="12.75">
      <c r="A22" s="102" t="s">
        <v>125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64" t="s">
        <v>268</v>
      </c>
      <c r="P22" s="164"/>
    </row>
    <row r="23" spans="1:16" ht="12.75">
      <c r="A23" s="101" t="s">
        <v>226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65" t="s">
        <v>269</v>
      </c>
      <c r="P23" s="165"/>
    </row>
    <row r="24" spans="1:10" ht="12.75">
      <c r="A24" s="102" t="s">
        <v>126</v>
      </c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6" ht="12.75">
      <c r="A25" s="163" t="s">
        <v>227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P25" s="5"/>
    </row>
    <row r="26" spans="1:13" ht="12.75">
      <c r="A26" s="101" t="s">
        <v>228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ht="12.75">
      <c r="A27" s="101" t="s">
        <v>229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.75" customHeight="1">
      <c r="A28" s="101" t="s">
        <v>230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3" ht="12.75">
      <c r="A29" s="102" t="s">
        <v>204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ht="12.75" customHeight="1">
      <c r="A30" s="102" t="s">
        <v>205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4" ht="12.75" customHeight="1">
      <c r="A31" s="102" t="s">
        <v>206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3" ht="12.75" customHeight="1">
      <c r="A32" s="101" t="s">
        <v>231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ht="12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9" ht="12.75" customHeight="1">
      <c r="A34" s="25"/>
      <c r="B34" s="25"/>
      <c r="C34" s="25"/>
      <c r="D34" s="25"/>
      <c r="E34" s="25"/>
      <c r="F34" s="25"/>
      <c r="G34" s="25"/>
      <c r="H34" s="25"/>
      <c r="I34" s="25"/>
    </row>
    <row r="35" spans="1:20" ht="12.75" customHeight="1">
      <c r="A35" s="32" t="s">
        <v>112</v>
      </c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2.75" customHeight="1">
      <c r="A36" s="139" t="s">
        <v>198</v>
      </c>
      <c r="B36" s="139"/>
      <c r="C36" s="139"/>
      <c r="D36" s="139"/>
      <c r="E36" s="139"/>
      <c r="F36" s="139"/>
      <c r="G36" s="139"/>
      <c r="H36" s="139"/>
      <c r="I36" s="139"/>
      <c r="J36" s="139"/>
      <c r="L36" s="140" t="s">
        <v>184</v>
      </c>
      <c r="M36" s="141"/>
      <c r="N36" s="141"/>
      <c r="O36" s="141"/>
      <c r="P36" s="141"/>
      <c r="Q36" s="141"/>
      <c r="R36" s="141"/>
      <c r="S36" s="141"/>
      <c r="T36" s="142"/>
    </row>
    <row r="37" spans="1:20" ht="12.75">
      <c r="A37" s="26"/>
      <c r="B37" s="26"/>
      <c r="C37" s="26"/>
      <c r="D37" s="26"/>
      <c r="E37" s="26"/>
      <c r="L37" s="135" t="s">
        <v>172</v>
      </c>
      <c r="M37" s="136"/>
      <c r="N37" s="136"/>
      <c r="O37" s="136"/>
      <c r="P37" s="137"/>
      <c r="Q37" s="41"/>
      <c r="R37" s="41"/>
      <c r="S37" s="41"/>
      <c r="T37" s="41"/>
    </row>
    <row r="38" spans="1:20" ht="12.75">
      <c r="A38" s="32" t="s">
        <v>66</v>
      </c>
      <c r="L38" s="147" t="s">
        <v>174</v>
      </c>
      <c r="M38" s="148"/>
      <c r="N38" s="148"/>
      <c r="O38" s="149"/>
      <c r="P38" s="40" t="s">
        <v>133</v>
      </c>
      <c r="Q38" s="7"/>
      <c r="R38" s="7"/>
      <c r="S38" s="7"/>
      <c r="T38" s="7"/>
    </row>
    <row r="39" spans="1:20" ht="12.75">
      <c r="A39" s="139" t="s">
        <v>196</v>
      </c>
      <c r="B39" s="139"/>
      <c r="C39" s="139"/>
      <c r="D39" s="139"/>
      <c r="E39" s="139"/>
      <c r="F39" s="139"/>
      <c r="G39" s="139"/>
      <c r="H39" s="139"/>
      <c r="I39" s="139"/>
      <c r="J39" s="139"/>
      <c r="L39" s="150" t="s">
        <v>173</v>
      </c>
      <c r="M39" s="151"/>
      <c r="N39" s="151"/>
      <c r="O39" s="151"/>
      <c r="P39" s="151"/>
      <c r="Q39" s="151"/>
      <c r="R39" s="151"/>
      <c r="S39" s="151"/>
      <c r="T39" s="152"/>
    </row>
    <row r="40" spans="12:20" ht="12.75">
      <c r="L40" s="95" t="s">
        <v>176</v>
      </c>
      <c r="M40" s="96"/>
      <c r="N40" s="96"/>
      <c r="O40" s="96"/>
      <c r="P40" s="38" t="s">
        <v>175</v>
      </c>
      <c r="Q40" s="38" t="s">
        <v>177</v>
      </c>
      <c r="R40" s="39" t="s">
        <v>178</v>
      </c>
      <c r="S40" s="145" t="s">
        <v>180</v>
      </c>
      <c r="T40" s="146"/>
    </row>
    <row r="41" spans="1:20" ht="12.75">
      <c r="A41" s="32" t="s">
        <v>67</v>
      </c>
      <c r="L41" s="143" t="s">
        <v>75</v>
      </c>
      <c r="M41" s="143"/>
      <c r="N41" s="143"/>
      <c r="O41" s="143"/>
      <c r="P41" s="36">
        <f>(P11+P13+P18)</f>
        <v>1352000</v>
      </c>
      <c r="Q41" s="36">
        <f>(Q11+Q12+Q18)</f>
        <v>782000</v>
      </c>
      <c r="R41" s="36">
        <f>(R11+R12+R18)</f>
        <v>594862</v>
      </c>
      <c r="S41" s="143">
        <f>(S11+S12+S13+S18)</f>
        <v>0</v>
      </c>
      <c r="T41" s="143"/>
    </row>
    <row r="42" spans="1:20" ht="12.75">
      <c r="A42" s="106" t="s">
        <v>99</v>
      </c>
      <c r="B42" s="106"/>
      <c r="C42" s="106"/>
      <c r="D42" s="106"/>
      <c r="E42" s="106"/>
      <c r="L42" s="143" t="s">
        <v>76</v>
      </c>
      <c r="M42" s="143"/>
      <c r="N42" s="143"/>
      <c r="O42" s="143"/>
      <c r="P42" s="36">
        <v>0</v>
      </c>
      <c r="Q42" s="36">
        <v>0</v>
      </c>
      <c r="R42" s="36">
        <v>0</v>
      </c>
      <c r="S42" s="143">
        <v>0</v>
      </c>
      <c r="T42" s="143"/>
    </row>
    <row r="43" spans="1:20" ht="12.75">
      <c r="A43" s="106" t="s">
        <v>100</v>
      </c>
      <c r="B43" s="106"/>
      <c r="C43" s="106"/>
      <c r="D43" s="106"/>
      <c r="E43" s="106"/>
      <c r="L43" s="143" t="s">
        <v>129</v>
      </c>
      <c r="M43" s="143"/>
      <c r="N43" s="143"/>
      <c r="O43" s="143"/>
      <c r="P43" s="36">
        <v>0</v>
      </c>
      <c r="Q43" s="36">
        <v>0</v>
      </c>
      <c r="R43" s="36">
        <v>0</v>
      </c>
      <c r="S43" s="143">
        <v>0</v>
      </c>
      <c r="T43" s="143"/>
    </row>
    <row r="44" spans="1:20" ht="12.75">
      <c r="A44" s="106" t="s">
        <v>101</v>
      </c>
      <c r="B44" s="106"/>
      <c r="C44" s="106"/>
      <c r="D44" s="106"/>
      <c r="E44" s="106"/>
      <c r="L44" s="143" t="s">
        <v>130</v>
      </c>
      <c r="M44" s="143"/>
      <c r="N44" s="143"/>
      <c r="O44" s="143"/>
      <c r="P44" s="36">
        <f>(P14+P15+P16)</f>
        <v>126000</v>
      </c>
      <c r="Q44" s="36">
        <v>0</v>
      </c>
      <c r="R44" s="36">
        <v>0</v>
      </c>
      <c r="S44" s="143">
        <v>0</v>
      </c>
      <c r="T44" s="143"/>
    </row>
    <row r="45" spans="1:20" ht="12.75">
      <c r="A45" s="26"/>
      <c r="B45" s="26"/>
      <c r="C45" s="26"/>
      <c r="D45" s="26"/>
      <c r="E45" s="26"/>
      <c r="L45" s="144" t="s">
        <v>238</v>
      </c>
      <c r="M45" s="143"/>
      <c r="N45" s="143"/>
      <c r="O45" s="143"/>
      <c r="P45" s="36">
        <v>0</v>
      </c>
      <c r="Q45" s="36">
        <v>0</v>
      </c>
      <c r="R45" s="36">
        <v>0</v>
      </c>
      <c r="S45" s="143">
        <v>0</v>
      </c>
      <c r="T45" s="143"/>
    </row>
    <row r="46" spans="1:20" ht="12.75">
      <c r="A46" s="32" t="s">
        <v>116</v>
      </c>
      <c r="L46" s="144" t="s">
        <v>237</v>
      </c>
      <c r="M46" s="143"/>
      <c r="N46" s="143"/>
      <c r="O46" s="143"/>
      <c r="P46" s="36">
        <v>0</v>
      </c>
      <c r="Q46" s="36">
        <v>0</v>
      </c>
      <c r="R46" s="36">
        <v>0</v>
      </c>
      <c r="S46" s="143">
        <v>0</v>
      </c>
      <c r="T46" s="143"/>
    </row>
    <row r="47" spans="1:20" ht="12.75">
      <c r="A47" s="106" t="s">
        <v>59</v>
      </c>
      <c r="B47" s="106"/>
      <c r="C47" s="106"/>
      <c r="D47" s="106"/>
      <c r="E47" s="106"/>
      <c r="L47" s="143" t="s">
        <v>179</v>
      </c>
      <c r="M47" s="143"/>
      <c r="N47" s="143"/>
      <c r="O47" s="143"/>
      <c r="P47" s="36">
        <v>0</v>
      </c>
      <c r="Q47" s="36">
        <v>0</v>
      </c>
      <c r="R47" s="36">
        <v>0</v>
      </c>
      <c r="S47" s="143">
        <v>0</v>
      </c>
      <c r="T47" s="143"/>
    </row>
    <row r="48" spans="1:20" ht="12.75" customHeight="1">
      <c r="A48" s="106" t="s">
        <v>60</v>
      </c>
      <c r="B48" s="106"/>
      <c r="C48" s="106"/>
      <c r="D48" s="106"/>
      <c r="E48" s="106"/>
      <c r="L48" s="19"/>
      <c r="M48" s="19"/>
      <c r="N48" s="19"/>
      <c r="O48" s="19"/>
      <c r="P48" s="68">
        <f>SUM(P41:P47)</f>
        <v>1478000</v>
      </c>
      <c r="Q48" s="68">
        <f>SUM(Q41:Q47)</f>
        <v>782000</v>
      </c>
      <c r="R48" s="68">
        <f>SUM(R41:R47)</f>
        <v>594862</v>
      </c>
      <c r="S48" s="19"/>
      <c r="T48" s="19"/>
    </row>
    <row r="49" spans="1:20" ht="12.75" customHeight="1">
      <c r="A49" s="106" t="s">
        <v>61</v>
      </c>
      <c r="B49" s="106"/>
      <c r="C49" s="106"/>
      <c r="D49" s="106"/>
      <c r="E49" s="106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2.75">
      <c r="A50" s="106" t="s">
        <v>62</v>
      </c>
      <c r="B50" s="106"/>
      <c r="C50" s="106"/>
      <c r="D50" s="106"/>
      <c r="E50" s="106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2.75">
      <c r="A51" s="106" t="s">
        <v>63</v>
      </c>
      <c r="B51" s="106"/>
      <c r="C51" s="106"/>
      <c r="D51" s="106"/>
      <c r="E51" s="106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2.75">
      <c r="A52" s="106" t="s">
        <v>64</v>
      </c>
      <c r="B52" s="106"/>
      <c r="C52" s="106"/>
      <c r="D52" s="106"/>
      <c r="E52" s="106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2.75">
      <c r="A53" s="26"/>
      <c r="B53" s="26"/>
      <c r="C53" s="26"/>
      <c r="D53" s="26"/>
      <c r="E53" s="26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2.75">
      <c r="A54" s="32" t="s">
        <v>189</v>
      </c>
      <c r="L54" s="19"/>
      <c r="M54" s="19"/>
      <c r="N54" s="19"/>
      <c r="O54" s="19"/>
      <c r="P54" s="19"/>
      <c r="Q54" s="19"/>
      <c r="R54" s="19"/>
      <c r="S54" s="19"/>
      <c r="T54" s="19"/>
    </row>
    <row r="55" spans="1:9" s="19" customFormat="1" ht="12.75">
      <c r="A55" s="138" t="s">
        <v>232</v>
      </c>
      <c r="B55" s="139"/>
      <c r="C55" s="139"/>
      <c r="D55" s="1"/>
      <c r="E55" s="1"/>
      <c r="F55" s="1"/>
      <c r="G55" s="1"/>
      <c r="H55" s="1"/>
      <c r="I55" s="1"/>
    </row>
    <row r="56" spans="1:9" s="19" customFormat="1" ht="12.75">
      <c r="A56" s="138" t="s">
        <v>234</v>
      </c>
      <c r="B56" s="139"/>
      <c r="C56" s="139"/>
      <c r="D56" s="1"/>
      <c r="E56" s="1"/>
      <c r="F56" s="1"/>
      <c r="G56" s="1"/>
      <c r="H56" s="1"/>
      <c r="I56" s="1"/>
    </row>
    <row r="57" spans="1:9" s="19" customFormat="1" ht="12.75">
      <c r="A57" s="138" t="s">
        <v>235</v>
      </c>
      <c r="B57" s="139"/>
      <c r="C57" s="139"/>
      <c r="D57" s="1"/>
      <c r="E57" s="1"/>
      <c r="F57" s="1"/>
      <c r="G57" s="1"/>
      <c r="H57" s="1"/>
      <c r="I57" s="1"/>
    </row>
    <row r="58" spans="1:9" s="19" customFormat="1" ht="12.75">
      <c r="A58" s="138" t="s">
        <v>236</v>
      </c>
      <c r="B58" s="139"/>
      <c r="C58" s="139"/>
      <c r="D58" s="1"/>
      <c r="E58" s="1"/>
      <c r="F58" s="1"/>
      <c r="G58" s="1"/>
      <c r="H58" s="1"/>
      <c r="I58" s="1"/>
    </row>
    <row r="59" spans="1:9" s="19" customFormat="1" ht="12.75">
      <c r="A59" s="138" t="s">
        <v>233</v>
      </c>
      <c r="B59" s="139"/>
      <c r="C59" s="139"/>
      <c r="D59" s="1"/>
      <c r="E59" s="1"/>
      <c r="F59" s="1"/>
      <c r="G59" s="1"/>
      <c r="H59" s="1"/>
      <c r="I59" s="1"/>
    </row>
    <row r="60" spans="1:20" s="19" customFormat="1" ht="12.75">
      <c r="A60" s="106"/>
      <c r="B60" s="106"/>
      <c r="C60" s="106"/>
      <c r="D60" s="106"/>
      <c r="E60" s="106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19" customFormat="1" ht="12.75">
      <c r="A61" s="106"/>
      <c r="B61" s="106"/>
      <c r="C61" s="106"/>
      <c r="D61" s="106"/>
      <c r="E61" s="106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19" customFormat="1" ht="12.75">
      <c r="A62" s="106"/>
      <c r="B62" s="106"/>
      <c r="C62" s="106"/>
      <c r="D62" s="106"/>
      <c r="E62" s="106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19" customFormat="1" ht="12.75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19" customFormat="1" ht="12.75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9" customFormat="1" ht="12.75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9" customFormat="1" ht="12.75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9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9" customFormat="1" ht="12.75" customHeight="1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9" customFormat="1" ht="12.75" customHeight="1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9" customFormat="1" ht="12.75" customHeight="1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9" customFormat="1" ht="12.75" customHeight="1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9" customFormat="1" ht="12.75" customHeight="1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19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19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19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19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19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9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9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9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1" s="19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  <c r="U81" s="42"/>
    </row>
    <row r="82" spans="1:20" s="19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19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9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19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19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19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19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19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19" customFormat="1" ht="12.7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19" customFormat="1" ht="12.75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19" customFormat="1" ht="12.7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19" customFormat="1" ht="12.7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ht="12.75">
      <c r="K94" s="19"/>
    </row>
    <row r="95" ht="12.75">
      <c r="K95" s="19"/>
    </row>
    <row r="96" ht="12.75">
      <c r="K96" s="19"/>
    </row>
    <row r="97" ht="12.75">
      <c r="K97" s="19"/>
    </row>
    <row r="98" ht="12.75">
      <c r="K98" s="19"/>
    </row>
    <row r="99" ht="12.75">
      <c r="K99" s="19"/>
    </row>
    <row r="100" ht="12.75">
      <c r="K100" s="19"/>
    </row>
    <row r="101" ht="12.75">
      <c r="K101" s="19"/>
    </row>
    <row r="102" ht="12.75">
      <c r="K102" s="19"/>
    </row>
    <row r="103" ht="12.75">
      <c r="K103" s="19"/>
    </row>
    <row r="104" ht="12.75">
      <c r="K104" s="19"/>
    </row>
    <row r="105" ht="12.75">
      <c r="K105" s="19"/>
    </row>
    <row r="106" ht="12.75">
      <c r="K106" s="19"/>
    </row>
    <row r="107" ht="12.75">
      <c r="K107" s="19"/>
    </row>
    <row r="108" ht="12.75">
      <c r="K108" s="19"/>
    </row>
    <row r="109" ht="12.75">
      <c r="K109" s="19"/>
    </row>
    <row r="110" ht="12.75" customHeight="1">
      <c r="K110" s="19"/>
    </row>
    <row r="111" ht="12.75">
      <c r="K111" s="19"/>
    </row>
    <row r="112" ht="12.75" customHeight="1">
      <c r="K112" s="19"/>
    </row>
    <row r="113" ht="12.75">
      <c r="K113" s="19"/>
    </row>
    <row r="114" ht="12.75">
      <c r="K114" s="19"/>
    </row>
    <row r="115" ht="12.75">
      <c r="K115" s="19"/>
    </row>
    <row r="116" ht="12.75">
      <c r="K116" s="19"/>
    </row>
    <row r="117" ht="12.75">
      <c r="K117" s="19"/>
    </row>
    <row r="118" ht="12.75">
      <c r="K118" s="19"/>
    </row>
    <row r="119" ht="12.75">
      <c r="K119" s="19"/>
    </row>
    <row r="120" ht="12.75">
      <c r="K120" s="19"/>
    </row>
    <row r="121" ht="12.75">
      <c r="K121" s="19"/>
    </row>
    <row r="122" ht="12.75">
      <c r="K122" s="19"/>
    </row>
    <row r="123" ht="12.75">
      <c r="K123" s="19"/>
    </row>
  </sheetData>
  <sheetProtection/>
  <mergeCells count="83">
    <mergeCell ref="A33:M33"/>
    <mergeCell ref="H7:J7"/>
    <mergeCell ref="A29:M29"/>
    <mergeCell ref="A23:N23"/>
    <mergeCell ref="O22:P22"/>
    <mergeCell ref="O23:P23"/>
    <mergeCell ref="A36:J36"/>
    <mergeCell ref="A39:J39"/>
    <mergeCell ref="A28:M28"/>
    <mergeCell ref="M7:M9"/>
    <mergeCell ref="C7:C9"/>
    <mergeCell ref="A7:A9"/>
    <mergeCell ref="A25:N25"/>
    <mergeCell ref="A26:M26"/>
    <mergeCell ref="A21:N21"/>
    <mergeCell ref="K7:K9"/>
    <mergeCell ref="V8:V9"/>
    <mergeCell ref="T8:T9"/>
    <mergeCell ref="F7:F9"/>
    <mergeCell ref="R8:R9"/>
    <mergeCell ref="L7:L9"/>
    <mergeCell ref="S8:S9"/>
    <mergeCell ref="Q8:Q9"/>
    <mergeCell ref="P7:X7"/>
    <mergeCell ref="P8:P9"/>
    <mergeCell ref="G7:G9"/>
    <mergeCell ref="A1:T1"/>
    <mergeCell ref="A2:T2"/>
    <mergeCell ref="A4:T4"/>
    <mergeCell ref="B7:B9"/>
    <mergeCell ref="N7:N9"/>
    <mergeCell ref="J8:J9"/>
    <mergeCell ref="H8:H9"/>
    <mergeCell ref="E7:E9"/>
    <mergeCell ref="O7:O9"/>
    <mergeCell ref="A62:E62"/>
    <mergeCell ref="A42:E42"/>
    <mergeCell ref="A43:E43"/>
    <mergeCell ref="A44:E44"/>
    <mergeCell ref="A60:E60"/>
    <mergeCell ref="A61:E61"/>
    <mergeCell ref="A52:E52"/>
    <mergeCell ref="A55:C55"/>
    <mergeCell ref="A48:E48"/>
    <mergeCell ref="A50:E50"/>
    <mergeCell ref="U8:U9"/>
    <mergeCell ref="A24:J24"/>
    <mergeCell ref="A32:M32"/>
    <mergeCell ref="A27:M27"/>
    <mergeCell ref="A31:N31"/>
    <mergeCell ref="D7:D9"/>
    <mergeCell ref="A30:M30"/>
    <mergeCell ref="A20:N20"/>
    <mergeCell ref="I8:I9"/>
    <mergeCell ref="A22:N22"/>
    <mergeCell ref="L43:O43"/>
    <mergeCell ref="S45:T45"/>
    <mergeCell ref="A57:C57"/>
    <mergeCell ref="A56:C56"/>
    <mergeCell ref="L40:O40"/>
    <mergeCell ref="L41:O41"/>
    <mergeCell ref="L46:O46"/>
    <mergeCell ref="L47:O47"/>
    <mergeCell ref="A59:C59"/>
    <mergeCell ref="S46:T46"/>
    <mergeCell ref="S47:T47"/>
    <mergeCell ref="S42:T42"/>
    <mergeCell ref="S43:T43"/>
    <mergeCell ref="L42:O42"/>
    <mergeCell ref="A49:E49"/>
    <mergeCell ref="A47:E47"/>
    <mergeCell ref="A51:E51"/>
    <mergeCell ref="S44:T44"/>
    <mergeCell ref="L37:P37"/>
    <mergeCell ref="Y7:Y9"/>
    <mergeCell ref="A58:C58"/>
    <mergeCell ref="L36:T36"/>
    <mergeCell ref="L44:O44"/>
    <mergeCell ref="L45:O45"/>
    <mergeCell ref="S40:T40"/>
    <mergeCell ref="S41:T41"/>
    <mergeCell ref="L38:O38"/>
    <mergeCell ref="L39:T3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70" zoomScaleNormal="70" zoomScalePageLayoutView="0" workbookViewId="0" topLeftCell="A1">
      <selection activeCell="E29" sqref="E29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29.7109375" style="1" customWidth="1"/>
    <col min="4" max="5" width="23.57421875" style="1" customWidth="1"/>
    <col min="6" max="6" width="28.71093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7.25">
      <c r="A1" s="91" t="s">
        <v>288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7.25">
      <c r="A2" s="91" t="s">
        <v>242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1" ht="15">
      <c r="A3" s="116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4" ht="17.25">
      <c r="A4" s="117" t="s">
        <v>78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3" ht="17.25">
      <c r="A5" s="2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7" spans="1:14" ht="41.25" customHeight="1">
      <c r="A7" s="99" t="s">
        <v>127</v>
      </c>
      <c r="B7" s="111" t="s">
        <v>16</v>
      </c>
      <c r="C7" s="98" t="s">
        <v>17</v>
      </c>
      <c r="D7" s="98" t="s">
        <v>115</v>
      </c>
      <c r="E7" s="111" t="s">
        <v>18</v>
      </c>
      <c r="F7" s="111" t="s">
        <v>19</v>
      </c>
      <c r="G7" s="98" t="s">
        <v>20</v>
      </c>
      <c r="H7" s="98" t="s">
        <v>46</v>
      </c>
      <c r="I7" s="166" t="s">
        <v>45</v>
      </c>
      <c r="J7" s="166" t="s">
        <v>21</v>
      </c>
      <c r="K7" s="98" t="s">
        <v>44</v>
      </c>
      <c r="L7" s="98" t="s">
        <v>54</v>
      </c>
      <c r="M7" s="98"/>
      <c r="N7" s="99" t="s">
        <v>239</v>
      </c>
    </row>
    <row r="8" spans="1:14" ht="12.75">
      <c r="A8" s="167"/>
      <c r="B8" s="112"/>
      <c r="C8" s="92"/>
      <c r="D8" s="98"/>
      <c r="E8" s="112"/>
      <c r="F8" s="112"/>
      <c r="G8" s="92"/>
      <c r="H8" s="92"/>
      <c r="I8" s="166"/>
      <c r="J8" s="166"/>
      <c r="K8" s="92"/>
      <c r="L8" s="99" t="s">
        <v>55</v>
      </c>
      <c r="M8" s="99" t="s">
        <v>56</v>
      </c>
      <c r="N8" s="128"/>
    </row>
    <row r="9" spans="1:14" ht="32.25" customHeight="1">
      <c r="A9" s="129"/>
      <c r="B9" s="112"/>
      <c r="C9" s="92"/>
      <c r="D9" s="98"/>
      <c r="E9" s="112"/>
      <c r="F9" s="112"/>
      <c r="G9" s="92"/>
      <c r="H9" s="92"/>
      <c r="I9" s="166"/>
      <c r="J9" s="166"/>
      <c r="K9" s="92"/>
      <c r="L9" s="100"/>
      <c r="M9" s="100"/>
      <c r="N9" s="100"/>
    </row>
    <row r="10" spans="1:14" ht="22.5" customHeight="1">
      <c r="A10" s="21" t="s">
        <v>117</v>
      </c>
      <c r="B10" s="2" t="s">
        <v>137</v>
      </c>
      <c r="C10" s="2" t="s">
        <v>137</v>
      </c>
      <c r="D10" s="2" t="s">
        <v>137</v>
      </c>
      <c r="E10" s="2" t="s">
        <v>137</v>
      </c>
      <c r="F10" s="2" t="s">
        <v>137</v>
      </c>
      <c r="G10" s="2" t="s">
        <v>69</v>
      </c>
      <c r="H10" s="2" t="s">
        <v>137</v>
      </c>
      <c r="I10" s="2" t="s">
        <v>26</v>
      </c>
      <c r="J10" s="2" t="s">
        <v>26</v>
      </c>
      <c r="K10" s="2" t="s">
        <v>68</v>
      </c>
      <c r="L10" s="2" t="s">
        <v>49</v>
      </c>
      <c r="M10" s="2" t="s">
        <v>50</v>
      </c>
      <c r="N10" s="2" t="s">
        <v>137</v>
      </c>
    </row>
    <row r="11" spans="1:14" s="56" customFormat="1" ht="47.25" customHeight="1">
      <c r="A11" s="50" t="s">
        <v>243</v>
      </c>
      <c r="B11" s="52" t="s">
        <v>244</v>
      </c>
      <c r="C11" s="48" t="s">
        <v>251</v>
      </c>
      <c r="D11" s="52" t="s">
        <v>245</v>
      </c>
      <c r="E11" s="53">
        <v>226000</v>
      </c>
      <c r="F11" s="53">
        <v>452000</v>
      </c>
      <c r="G11" s="52" t="s">
        <v>273</v>
      </c>
      <c r="H11" s="52"/>
      <c r="I11" s="52" t="s">
        <v>246</v>
      </c>
      <c r="J11" s="52" t="s">
        <v>246</v>
      </c>
      <c r="K11" s="52">
        <v>2</v>
      </c>
      <c r="L11" s="52"/>
      <c r="M11" s="52"/>
      <c r="N11" s="52"/>
    </row>
    <row r="12" spans="1:14" s="56" customFormat="1" ht="58.5" customHeight="1">
      <c r="A12" s="50" t="s">
        <v>257</v>
      </c>
      <c r="B12" s="52" t="s">
        <v>258</v>
      </c>
      <c r="C12" s="58" t="s">
        <v>259</v>
      </c>
      <c r="D12" s="52" t="s">
        <v>245</v>
      </c>
      <c r="E12" s="53">
        <v>250000</v>
      </c>
      <c r="F12" s="53">
        <v>400000</v>
      </c>
      <c r="G12" s="52" t="s">
        <v>273</v>
      </c>
      <c r="H12" s="52"/>
      <c r="I12" s="52" t="s">
        <v>246</v>
      </c>
      <c r="J12" s="52" t="s">
        <v>246</v>
      </c>
      <c r="K12" s="52">
        <v>2</v>
      </c>
      <c r="L12" s="52"/>
      <c r="M12" s="52"/>
      <c r="N12" s="52"/>
    </row>
    <row r="13" spans="1:14" s="56" customFormat="1" ht="22.5" customHeight="1">
      <c r="A13" s="50" t="s">
        <v>274</v>
      </c>
      <c r="B13" s="52" t="s">
        <v>261</v>
      </c>
      <c r="C13" s="62" t="s">
        <v>263</v>
      </c>
      <c r="D13" s="52" t="s">
        <v>245</v>
      </c>
      <c r="E13" s="53">
        <v>126000</v>
      </c>
      <c r="F13" s="53">
        <v>126000</v>
      </c>
      <c r="G13" s="52" t="s">
        <v>275</v>
      </c>
      <c r="H13" s="52"/>
      <c r="I13" s="52" t="s">
        <v>246</v>
      </c>
      <c r="J13" s="52" t="s">
        <v>246</v>
      </c>
      <c r="K13" s="52">
        <v>4</v>
      </c>
      <c r="L13" s="52"/>
      <c r="M13" s="52"/>
      <c r="N13" s="52"/>
    </row>
    <row r="14" spans="1:14" s="56" customFormat="1" ht="33" customHeight="1">
      <c r="A14" s="50" t="s">
        <v>290</v>
      </c>
      <c r="B14" s="71" t="s">
        <v>291</v>
      </c>
      <c r="C14" s="60" t="s">
        <v>293</v>
      </c>
      <c r="D14" s="52" t="s">
        <v>295</v>
      </c>
      <c r="E14" s="71">
        <v>168216</v>
      </c>
      <c r="F14" s="53">
        <v>1168216</v>
      </c>
      <c r="G14" s="52" t="s">
        <v>273</v>
      </c>
      <c r="H14" s="52"/>
      <c r="I14" s="52" t="s">
        <v>246</v>
      </c>
      <c r="J14" s="52" t="s">
        <v>246</v>
      </c>
      <c r="K14" s="52">
        <v>3</v>
      </c>
      <c r="L14" s="52"/>
      <c r="M14" s="52"/>
      <c r="N14" s="52"/>
    </row>
    <row r="15" spans="1:14" ht="42" customHeight="1">
      <c r="A15" s="63" t="s">
        <v>265</v>
      </c>
      <c r="B15" s="59" t="s">
        <v>267</v>
      </c>
      <c r="C15" s="64" t="s">
        <v>266</v>
      </c>
      <c r="D15" s="52" t="s">
        <v>245</v>
      </c>
      <c r="E15" s="53">
        <v>500000</v>
      </c>
      <c r="F15" s="53">
        <v>1312862</v>
      </c>
      <c r="G15" s="52" t="s">
        <v>273</v>
      </c>
      <c r="H15" s="2"/>
      <c r="I15" s="52" t="s">
        <v>246</v>
      </c>
      <c r="J15" s="52" t="s">
        <v>246</v>
      </c>
      <c r="K15" s="2">
        <v>4</v>
      </c>
      <c r="L15" s="2"/>
      <c r="M15" s="2"/>
      <c r="N15" s="2"/>
    </row>
    <row r="17" spans="1:14" ht="12.75">
      <c r="A17" s="102" t="s">
        <v>190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ht="12.75">
      <c r="A19" s="33" t="s">
        <v>146</v>
      </c>
    </row>
    <row r="20" spans="1:11" ht="12.75">
      <c r="A20" s="106" t="s">
        <v>22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102" t="s">
        <v>70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2" ht="12.75">
      <c r="A22" s="106" t="s">
        <v>72</v>
      </c>
      <c r="B22" s="106"/>
      <c r="C22" s="106"/>
      <c r="I22" s="56"/>
      <c r="J22" s="66" t="s">
        <v>138</v>
      </c>
      <c r="K22" s="66"/>
      <c r="L22" s="5"/>
    </row>
    <row r="23" spans="1:12" ht="12.75">
      <c r="A23" s="106" t="s">
        <v>23</v>
      </c>
      <c r="B23" s="106"/>
      <c r="C23" s="106"/>
      <c r="I23" s="56"/>
      <c r="J23" s="66" t="s">
        <v>272</v>
      </c>
      <c r="K23" s="66"/>
      <c r="L23" s="5"/>
    </row>
    <row r="24" spans="1:3" ht="12.75">
      <c r="A24" s="106" t="s">
        <v>58</v>
      </c>
      <c r="B24" s="106"/>
      <c r="C24" s="106"/>
    </row>
    <row r="25" spans="1:3" ht="12.75">
      <c r="A25" s="106" t="s">
        <v>71</v>
      </c>
      <c r="B25" s="106"/>
      <c r="C25" s="106"/>
    </row>
    <row r="26" spans="1:3" ht="12.75">
      <c r="A26" s="106" t="s">
        <v>73</v>
      </c>
      <c r="B26" s="106"/>
      <c r="C26" s="106"/>
    </row>
    <row r="27" spans="1:3" ht="12.75">
      <c r="A27" s="106" t="s">
        <v>74</v>
      </c>
      <c r="B27" s="106"/>
      <c r="C27" s="106"/>
    </row>
    <row r="28" spans="1:3" ht="12.75">
      <c r="A28" s="106" t="s">
        <v>106</v>
      </c>
      <c r="B28" s="106"/>
      <c r="C28" s="106"/>
    </row>
    <row r="30" ht="12.75">
      <c r="A30" s="33" t="s">
        <v>68</v>
      </c>
    </row>
    <row r="31" spans="1:11" ht="12.75">
      <c r="A31" s="106" t="s">
        <v>95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.75" customHeight="1">
      <c r="A32" s="106" t="s">
        <v>96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2" ht="12.75">
      <c r="A33" s="106" t="s">
        <v>93</v>
      </c>
      <c r="B33" s="106"/>
    </row>
    <row r="34" spans="1:2" ht="12.75">
      <c r="A34" s="106" t="s">
        <v>94</v>
      </c>
      <c r="B34" s="106"/>
    </row>
  </sheetData>
  <sheetProtection/>
  <mergeCells count="33">
    <mergeCell ref="L7:M7"/>
    <mergeCell ref="B7:B9"/>
    <mergeCell ref="C7:C9"/>
    <mergeCell ref="A7:A9"/>
    <mergeCell ref="F7:F9"/>
    <mergeCell ref="I7:I9"/>
    <mergeCell ref="A1:N1"/>
    <mergeCell ref="A2:N2"/>
    <mergeCell ref="A4:N4"/>
    <mergeCell ref="N7:N9"/>
    <mergeCell ref="D7:D9"/>
    <mergeCell ref="G7:G9"/>
    <mergeCell ref="E7:E9"/>
    <mergeCell ref="A26:C26"/>
    <mergeCell ref="A31:K31"/>
    <mergeCell ref="A25:C25"/>
    <mergeCell ref="A3:K3"/>
    <mergeCell ref="A34:B34"/>
    <mergeCell ref="A20:K20"/>
    <mergeCell ref="A21:K21"/>
    <mergeCell ref="A22:C22"/>
    <mergeCell ref="A23:C23"/>
    <mergeCell ref="A24:C24"/>
    <mergeCell ref="H7:H9"/>
    <mergeCell ref="K7:K9"/>
    <mergeCell ref="J7:J9"/>
    <mergeCell ref="M8:M9"/>
    <mergeCell ref="L8:L9"/>
    <mergeCell ref="A33:B33"/>
    <mergeCell ref="A28:C28"/>
    <mergeCell ref="A27:C27"/>
    <mergeCell ref="A32:K32"/>
    <mergeCell ref="A17:N1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7.25">
      <c r="A1" s="91" t="s">
        <v>289</v>
      </c>
      <c r="B1" s="115"/>
      <c r="C1" s="115"/>
      <c r="D1" s="115"/>
      <c r="E1" s="115"/>
      <c r="F1" s="115"/>
    </row>
    <row r="2" spans="1:6" ht="17.25">
      <c r="A2" s="91" t="s">
        <v>241</v>
      </c>
      <c r="B2" s="115"/>
      <c r="C2" s="115"/>
      <c r="D2" s="115"/>
      <c r="E2" s="115"/>
      <c r="F2" s="115"/>
    </row>
    <row r="3" spans="1:5" ht="15">
      <c r="A3" s="116" t="s">
        <v>0</v>
      </c>
      <c r="B3" s="83"/>
      <c r="C3" s="83"/>
      <c r="D3" s="83"/>
      <c r="E3" s="83"/>
    </row>
    <row r="4" spans="1:6" ht="17.25">
      <c r="A4" s="117" t="s">
        <v>188</v>
      </c>
      <c r="B4" s="117"/>
      <c r="C4" s="117"/>
      <c r="D4" s="117"/>
      <c r="E4" s="117"/>
      <c r="F4" s="117"/>
    </row>
    <row r="5" spans="1:6" ht="17.25">
      <c r="A5" s="117" t="s">
        <v>187</v>
      </c>
      <c r="B5" s="117"/>
      <c r="C5" s="117"/>
      <c r="D5" s="117"/>
      <c r="E5" s="117"/>
      <c r="F5" s="117"/>
    </row>
    <row r="7" spans="1:6" ht="12.75" customHeight="1">
      <c r="A7" s="99" t="s">
        <v>127</v>
      </c>
      <c r="B7" s="111" t="s">
        <v>16</v>
      </c>
      <c r="C7" s="98" t="s">
        <v>17</v>
      </c>
      <c r="D7" s="111" t="s">
        <v>19</v>
      </c>
      <c r="E7" s="98" t="s">
        <v>46</v>
      </c>
      <c r="F7" s="98" t="s">
        <v>134</v>
      </c>
    </row>
    <row r="8" spans="1:6" ht="12.75">
      <c r="A8" s="128"/>
      <c r="B8" s="112"/>
      <c r="C8" s="92"/>
      <c r="D8" s="112"/>
      <c r="E8" s="92"/>
      <c r="F8" s="92"/>
    </row>
    <row r="9" spans="1:6" ht="12.75" customHeight="1">
      <c r="A9" s="128"/>
      <c r="B9" s="112"/>
      <c r="C9" s="92"/>
      <c r="D9" s="112"/>
      <c r="E9" s="92"/>
      <c r="F9" s="92"/>
    </row>
    <row r="10" spans="1:6" ht="12.75">
      <c r="A10" s="100"/>
      <c r="B10" s="112"/>
      <c r="C10" s="92"/>
      <c r="D10" s="112"/>
      <c r="E10" s="92"/>
      <c r="F10" s="92"/>
    </row>
    <row r="11" spans="1:6" ht="50.25" customHeight="1">
      <c r="A11" s="21" t="s">
        <v>117</v>
      </c>
      <c r="B11" s="10" t="s">
        <v>57</v>
      </c>
      <c r="C11" s="10" t="s">
        <v>57</v>
      </c>
      <c r="D11" s="10" t="s">
        <v>57</v>
      </c>
      <c r="E11" s="2" t="s">
        <v>137</v>
      </c>
      <c r="F11" s="2" t="s">
        <v>50</v>
      </c>
    </row>
    <row r="12" spans="1:6" ht="50.25" customHeight="1">
      <c r="A12" s="23"/>
      <c r="B12" s="24"/>
      <c r="C12" s="24"/>
      <c r="D12" s="24"/>
      <c r="E12" s="5"/>
      <c r="F12" s="5"/>
    </row>
    <row r="13" spans="1:6" ht="50.25" customHeight="1">
      <c r="A13" s="23"/>
      <c r="B13" s="24"/>
      <c r="C13" s="24"/>
      <c r="D13" s="24"/>
      <c r="E13" s="5"/>
      <c r="F13" s="5"/>
    </row>
    <row r="14" spans="1:6" ht="50.25" customHeight="1">
      <c r="A14" s="23"/>
      <c r="B14" s="24"/>
      <c r="C14" s="24"/>
      <c r="D14" s="24"/>
      <c r="E14" s="5"/>
      <c r="F14" s="5"/>
    </row>
    <row r="16" spans="1:3" ht="12.75">
      <c r="A16" s="12"/>
      <c r="B16" s="18"/>
      <c r="C16" s="18"/>
    </row>
    <row r="17" ht="12.75">
      <c r="D17" s="66" t="s">
        <v>138</v>
      </c>
    </row>
    <row r="18" ht="12.75">
      <c r="D18" s="66" t="s">
        <v>272</v>
      </c>
    </row>
    <row r="22" spans="1:2" ht="30" customHeight="1">
      <c r="A22" s="108" t="s">
        <v>136</v>
      </c>
      <c r="B22" s="108"/>
    </row>
    <row r="23" spans="1:2" ht="39" customHeight="1">
      <c r="A23" s="108"/>
      <c r="B23" s="108"/>
    </row>
  </sheetData>
  <sheetProtection/>
  <mergeCells count="13">
    <mergeCell ref="C7:C10"/>
    <mergeCell ref="A4:F4"/>
    <mergeCell ref="A5:F5"/>
    <mergeCell ref="A1:F1"/>
    <mergeCell ref="A2:F2"/>
    <mergeCell ref="F7:F10"/>
    <mergeCell ref="D7:D10"/>
    <mergeCell ref="E7:E10"/>
    <mergeCell ref="A23:B23"/>
    <mergeCell ref="A3:E3"/>
    <mergeCell ref="A22:B22"/>
    <mergeCell ref="B7:B10"/>
    <mergeCell ref="A7:A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2018-05-24T14:41:05Z</dcterms:created>
  <dcterms:modified xsi:type="dcterms:W3CDTF">2023-05-29T07:49:05Z</dcterms:modified>
  <cp:category/>
  <cp:version/>
  <cp:contentType/>
  <cp:contentStatus/>
</cp:coreProperties>
</file>